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F100" i="1"/>
  <c r="J81" i="1"/>
  <c r="L195" i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<sst xmlns="http://schemas.openxmlformats.org/spreadsheetml/2006/main" count="334" uniqueCount="91">
  <si>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</si>
  <si>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</si>
  <si>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</si>
  <si>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</si>
  <si>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</si>
  <si>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</si>
  <si>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</si>
  <si>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</si>
  <si>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</si>
  <si>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</si>
  <si>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</si>
  <si>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</si>
  <si>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</si>
  <si>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</si>
  <si>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</si>
  <si>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</si>
  <si>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</si>
  <si>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</si>
  <si>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</si>
  <si>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</si>
  <si>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</si>
  <si>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</si>
  <si>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</si>
  <si>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</si>
  <si>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</si>
  <si>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</si>
  <si>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</si>
  <si>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</si>
  <si>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</si>
  <si>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</si>
  <si>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</si>
  <si>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</si>
  <si>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</si>
  <si>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</si>
  <si>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</si>
  <si>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</si>
  <si>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</si>
  <si>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</si>
  <si>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</si>
  <si>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</si>
  <si>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лимоном</t>
  </si>
  <si>
    <t>Хлеб пшеничный</t>
  </si>
  <si>
    <t>ПР</t>
  </si>
  <si>
    <t>Компот из быстрозамороженных ягод</t>
  </si>
  <si>
    <t>Хлеб ржано-пшеничный</t>
  </si>
  <si>
    <t>Борщ со свежей капустой на м/б</t>
  </si>
  <si>
    <t>Рис отварной с маслом сливочным</t>
  </si>
  <si>
    <t>Плов с птицей</t>
  </si>
  <si>
    <t>Картофельное пюре с маслом сливочным</t>
  </si>
  <si>
    <t>Кондитерское изделие</t>
  </si>
  <si>
    <t>Фрукт порционно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</si>
  <si>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</si>
  <si>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</si>
  <si>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</si>
  <si>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Суп картофельный с рыбными консервами</t>
  </si>
  <si>
    <t>Суп картофельный (с крупой) на м/б</t>
  </si>
  <si>
    <t>Жаркое по-домашнему</t>
  </si>
  <si>
    <t>Каша рисовая молочная с маслом сливочным</t>
  </si>
  <si>
    <t>Борщ "Сибирский" с фасолью</t>
  </si>
  <si>
    <t>Директор</t>
  </si>
  <si>
    <t>Напиток лимонный</t>
  </si>
  <si>
    <t>Салат из свеклы с маслом растительным</t>
  </si>
  <si>
    <t>Молоко "Авишка"</t>
  </si>
  <si>
    <t>Помидор солёный</t>
  </si>
  <si>
    <t>Масло сливочное порционно</t>
  </si>
  <si>
    <t>Капуста квашенная с горошком консервированным</t>
  </si>
  <si>
    <t>Птица тушенная с овощами</t>
  </si>
  <si>
    <t>Каша гречневая рассыпчатая с маслом</t>
  </si>
  <si>
    <t>Лапшевник с творогом 190/10</t>
  </si>
  <si>
    <t>Салат из свежей капусты "Молодость"</t>
  </si>
  <si>
    <t>Тефтели рыбные в соусе 70/20</t>
  </si>
  <si>
    <t>Блинчики с фруктовой начинкой п/ф и сахарной пудрой 160/5</t>
  </si>
  <si>
    <t>Салат картофельный с огурцом солёным и зелёным горошком</t>
  </si>
  <si>
    <t>Рассольник "Ленинградский" на м/б</t>
  </si>
  <si>
    <t>Булочка Ромашка</t>
  </si>
  <si>
    <t>Гуляш мясной 70/50</t>
  </si>
  <si>
    <t>Макаронник с мясом 145/5</t>
  </si>
  <si>
    <t>Капуста квашенная с луком</t>
  </si>
  <si>
    <t>Птица запечённая</t>
  </si>
  <si>
    <t xml:space="preserve">Салат из свежей капусты "Молодость" </t>
  </si>
  <si>
    <t>Тефтели "Детские" с соусом 80/50</t>
  </si>
  <si>
    <t>Каша пшённая рассыпчатая с маслом сливочным</t>
  </si>
  <si>
    <t>Батон с маслом 30/8</t>
  </si>
  <si>
    <t>Рыбные биточки</t>
  </si>
  <si>
    <t>Каша молочная гречневая</t>
  </si>
  <si>
    <t>Салат из белокочанной капусты с морковью</t>
  </si>
  <si>
    <t>Щи из свежей капусты с картофелем на м/б</t>
  </si>
  <si>
    <t>Птица тушённая с овощами</t>
  </si>
  <si>
    <t>Винегрет овощной</t>
  </si>
  <si>
    <t>МОУ "Принцевская СОШ" Валуйского района Белгородской области</t>
  </si>
  <si>
    <t>Жирова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</si>
</sst>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6" sqref="I1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89</v>
      </c>
      <c r="D1" s="60"/>
      <c r="E1" s="60"/>
      <c r="F1" s="12" t="s">
        <v>16</v>
      </c>
      <c r="G1" s="2" t="s">
        <v>17</v>
      </c>
      <c r="H1" s="61" t="s">
        <v>59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90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50.45</v>
      </c>
    </row>
    <row r="7" spans="1:12" ht="14.4" x14ac:dyDescent="0.3">
      <c r="A7" s="23"/>
      <c r="B7" s="15"/>
      <c r="C7" s="11"/>
      <c r="D7" s="6"/>
      <c r="E7" s="39" t="s">
        <v>63</v>
      </c>
      <c r="F7" s="43">
        <v>60</v>
      </c>
      <c r="G7" s="43">
        <v>0.56000000000000005</v>
      </c>
      <c r="H7" s="43">
        <v>0.05</v>
      </c>
      <c r="I7" s="43">
        <v>1.75</v>
      </c>
      <c r="J7" s="43">
        <v>9.69</v>
      </c>
      <c r="K7" s="44" t="s">
        <v>42</v>
      </c>
      <c r="L7" s="43">
        <v>12.97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2.85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64</v>
      </c>
      <c r="F11" s="43">
        <v>5</v>
      </c>
      <c r="G11" s="43">
        <v>0</v>
      </c>
      <c r="H11" s="43">
        <v>4.0999999999999996</v>
      </c>
      <c r="I11" s="43">
        <v>0.05</v>
      </c>
      <c r="J11" s="43">
        <v>37.5</v>
      </c>
      <c r="K11" s="44">
        <v>41</v>
      </c>
      <c r="L11" s="43">
        <v>7.5</v>
      </c>
    </row>
    <row r="12" spans="1:12" ht="14.4" x14ac:dyDescent="0.3">
      <c r="A12" s="23"/>
      <c r="B12" s="15"/>
      <c r="C12" s="11"/>
      <c r="D12" s="6"/>
      <c r="E12" s="42" t="s">
        <v>62</v>
      </c>
      <c r="F12" s="43">
        <v>200</v>
      </c>
      <c r="G12" s="43">
        <v>5.6</v>
      </c>
      <c r="H12" s="43">
        <v>6.4</v>
      </c>
      <c r="I12" s="43">
        <v>9.4</v>
      </c>
      <c r="J12" s="43">
        <v>117.6</v>
      </c>
      <c r="K12" s="44" t="s">
        <v>42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28.43</v>
      </c>
      <c r="H13" s="19">
        <f t="shared" si="0"/>
        <v>34.72</v>
      </c>
      <c r="I13" s="19">
        <f t="shared" si="0"/>
        <v>79.56</v>
      </c>
      <c r="J13" s="19">
        <f t="shared" si="0"/>
        <v>744.9</v>
      </c>
      <c r="K13" s="25"/>
      <c r="L13" s="19">
        <f t="shared" ref="L13" si="1">SUM(L6:L12)</f>
        <v>78.3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100</v>
      </c>
      <c r="G14" s="43">
        <v>1.57</v>
      </c>
      <c r="H14" s="43">
        <v>12.03</v>
      </c>
      <c r="I14" s="43">
        <v>8.7799999999999994</v>
      </c>
      <c r="J14" s="43">
        <v>149.69999999999999</v>
      </c>
      <c r="K14" s="44">
        <v>49</v>
      </c>
      <c r="L14" s="43">
        <v>14.11</v>
      </c>
    </row>
    <row r="15" spans="1:12" ht="14.4" x14ac:dyDescent="0.3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11.46</v>
      </c>
    </row>
    <row r="16" spans="1:12" ht="14.4" x14ac:dyDescent="0.3">
      <c r="A16" s="23"/>
      <c r="B16" s="15"/>
      <c r="C16" s="11"/>
      <c r="D16" s="7" t="s">
        <v>28</v>
      </c>
      <c r="E16" s="42" t="s">
        <v>66</v>
      </c>
      <c r="F16" s="43">
        <v>110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44.11</v>
      </c>
    </row>
    <row r="17" spans="1:12" ht="14.4" x14ac:dyDescent="0.3">
      <c r="A17" s="23"/>
      <c r="B17" s="15"/>
      <c r="C17" s="11"/>
      <c r="D17" s="7" t="s">
        <v>29</v>
      </c>
      <c r="E17" s="42" t="s">
        <v>67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18.010000000000002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2.85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2.56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52.980000000000011</v>
      </c>
      <c r="H23" s="19">
        <f t="shared" si="2"/>
        <v>49.05</v>
      </c>
      <c r="I23" s="19">
        <f t="shared" si="2"/>
        <v>122.36000000000001</v>
      </c>
      <c r="J23" s="19">
        <f t="shared" si="2"/>
        <v>1143.52</v>
      </c>
      <c r="K23" s="25"/>
      <c r="L23" s="19">
        <f t="shared" ref="L23" si="3">SUM(L14:L22)</f>
        <v>98.000000000000014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1625</v>
      </c>
      <c r="G24" s="32">
        <f t="shared" ref="G24:J24" si="4">G13+G23</f>
        <v>81.410000000000011</v>
      </c>
      <c r="H24" s="32">
        <f t="shared" si="4"/>
        <v>83.77</v>
      </c>
      <c r="I24" s="32">
        <f t="shared" si="4"/>
        <v>201.92000000000002</v>
      </c>
      <c r="J24" s="32">
        <f t="shared" si="4"/>
        <v>1888.42</v>
      </c>
      <c r="K24" s="32"/>
      <c r="L24" s="32">
        <f t="shared" ref="L24" si="5">L13+L23</f>
        <v>176.3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16.670000000000002</v>
      </c>
      <c r="H25" s="40">
        <v>16.07</v>
      </c>
      <c r="I25" s="40">
        <v>35.21</v>
      </c>
      <c r="J25" s="40">
        <v>352.21</v>
      </c>
      <c r="K25" s="41">
        <v>208</v>
      </c>
      <c r="L25" s="40">
        <v>54.12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42</v>
      </c>
      <c r="L28" s="43">
        <v>2.85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120</v>
      </c>
      <c r="G29" s="43">
        <v>5.6</v>
      </c>
      <c r="H29" s="43">
        <v>6.4</v>
      </c>
      <c r="I29" s="43">
        <v>9.4</v>
      </c>
      <c r="J29" s="43">
        <v>117.6</v>
      </c>
      <c r="K29" s="44">
        <v>338</v>
      </c>
      <c r="L29" s="43">
        <v>16.8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24.050000000000004</v>
      </c>
      <c r="H32" s="19">
        <f t="shared" ref="H32" si="7">SUM(H25:H31)</f>
        <v>22.689999999999998</v>
      </c>
      <c r="I32" s="19">
        <f t="shared" ref="I32" si="8">SUM(I25:I31)</f>
        <v>69.67</v>
      </c>
      <c r="J32" s="19">
        <f t="shared" ref="J32:L32" si="9">SUM(J25:J31)</f>
        <v>579.15</v>
      </c>
      <c r="K32" s="25"/>
      <c r="L32" s="19">
        <f t="shared" si="9"/>
        <v>78.3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>
        <v>1.5</v>
      </c>
      <c r="H33" s="43">
        <v>5.2</v>
      </c>
      <c r="I33" s="43">
        <v>9.3000000000000007</v>
      </c>
      <c r="J33" s="43">
        <v>89.83</v>
      </c>
      <c r="K33" s="44">
        <v>56</v>
      </c>
      <c r="L33" s="43">
        <v>9.51</v>
      </c>
    </row>
    <row r="34" spans="1:12" ht="14.4" x14ac:dyDescent="0.3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2.4300000000000002</v>
      </c>
      <c r="H34" s="43">
        <v>3.1</v>
      </c>
      <c r="I34" s="43">
        <v>12</v>
      </c>
      <c r="J34" s="43">
        <v>85.84</v>
      </c>
      <c r="K34" s="44">
        <v>82</v>
      </c>
      <c r="L34" s="43">
        <v>12.27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7.93</v>
      </c>
      <c r="H35" s="43">
        <v>6.58</v>
      </c>
      <c r="I35" s="43">
        <v>9.41</v>
      </c>
      <c r="J35" s="43">
        <v>128.58000000000001</v>
      </c>
      <c r="K35" s="44">
        <v>280</v>
      </c>
      <c r="L35" s="43">
        <v>44.29</v>
      </c>
    </row>
    <row r="36" spans="1:12" ht="14.4" x14ac:dyDescent="0.3">
      <c r="A36" s="14"/>
      <c r="B36" s="15"/>
      <c r="C36" s="11"/>
      <c r="D36" s="7" t="s">
        <v>29</v>
      </c>
      <c r="E36" s="52" t="s">
        <v>48</v>
      </c>
      <c r="F36" s="53">
        <v>180</v>
      </c>
      <c r="G36" s="53">
        <v>3.95</v>
      </c>
      <c r="H36" s="53">
        <v>8.4700000000000006</v>
      </c>
      <c r="I36" s="55">
        <v>26.65</v>
      </c>
      <c r="J36" s="53">
        <v>198.65</v>
      </c>
      <c r="K36" s="51">
        <v>312</v>
      </c>
      <c r="L36" s="54">
        <v>21.62</v>
      </c>
    </row>
    <row r="37" spans="1:12" ht="14.4" x14ac:dyDescent="0.3">
      <c r="A37" s="14"/>
      <c r="B37" s="15"/>
      <c r="C37" s="11"/>
      <c r="D37" s="7" t="s">
        <v>30</v>
      </c>
      <c r="E37" s="52" t="s">
        <v>43</v>
      </c>
      <c r="F37" s="53">
        <v>200</v>
      </c>
      <c r="G37" s="53">
        <v>0.06</v>
      </c>
      <c r="H37" s="53">
        <v>0.02</v>
      </c>
      <c r="I37" s="55">
        <v>20.73</v>
      </c>
      <c r="J37" s="53">
        <v>83</v>
      </c>
      <c r="K37" s="51">
        <v>345</v>
      </c>
      <c r="L37" s="54">
        <v>4.9000000000000004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2.85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20.03</v>
      </c>
      <c r="H42" s="19">
        <f t="shared" ref="H42" si="11">SUM(H33:H41)</f>
        <v>24.01</v>
      </c>
      <c r="I42" s="19">
        <f t="shared" ref="I42" si="12">SUM(I33:I41)</f>
        <v>101.61000000000001</v>
      </c>
      <c r="J42" s="19">
        <f t="shared" ref="J42:L42" si="13">SUM(J33:J41)</f>
        <v>702.38</v>
      </c>
      <c r="K42" s="25"/>
      <c r="L42" s="19">
        <f t="shared" si="13"/>
        <v>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1440</v>
      </c>
      <c r="G43" s="32">
        <f t="shared" ref="G43" si="14">G32+G42</f>
        <v>44.080000000000005</v>
      </c>
      <c r="H43" s="32">
        <f t="shared" ref="H43" si="15">H32+H42</f>
        <v>46.7</v>
      </c>
      <c r="I43" s="32">
        <f t="shared" ref="I43" si="16">I32+I42</f>
        <v>171.28000000000003</v>
      </c>
      <c r="J43" s="32">
        <f t="shared" ref="J43:L43" si="17">J32+J42</f>
        <v>1281.53</v>
      </c>
      <c r="K43" s="32"/>
      <c r="L43" s="32">
        <f t="shared" si="17"/>
        <v>176.3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165</v>
      </c>
      <c r="G44" s="40">
        <v>3.6</v>
      </c>
      <c r="H44" s="40">
        <v>6</v>
      </c>
      <c r="I44" s="40">
        <v>54</v>
      </c>
      <c r="J44" s="40">
        <v>320</v>
      </c>
      <c r="K44" s="41" t="s">
        <v>42</v>
      </c>
      <c r="L44" s="40">
        <v>47.65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190</v>
      </c>
      <c r="G48" s="43">
        <v>1.5</v>
      </c>
      <c r="H48" s="43">
        <v>0.5</v>
      </c>
      <c r="I48" s="43">
        <v>2</v>
      </c>
      <c r="J48" s="43">
        <v>125.6</v>
      </c>
      <c r="K48" s="44">
        <v>338</v>
      </c>
      <c r="L48" s="43">
        <v>26.12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71.22</v>
      </c>
      <c r="J51" s="19">
        <f t="shared" ref="J51:L51" si="21">SUM(J44:J50)</f>
        <v>508.05999999999995</v>
      </c>
      <c r="K51" s="25"/>
      <c r="L51" s="19">
        <f t="shared" si="21"/>
        <v>78.3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72</v>
      </c>
      <c r="F52" s="43">
        <v>100</v>
      </c>
      <c r="G52" s="43">
        <v>2.98</v>
      </c>
      <c r="H52" s="43">
        <v>5.19</v>
      </c>
      <c r="I52" s="43">
        <v>6.25</v>
      </c>
      <c r="J52" s="43">
        <v>83.6</v>
      </c>
      <c r="K52" s="44">
        <v>42</v>
      </c>
      <c r="L52" s="43">
        <v>15.82</v>
      </c>
    </row>
    <row r="53" spans="1:12" ht="14.4" x14ac:dyDescent="0.3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2.6</v>
      </c>
      <c r="H53" s="43">
        <v>6.13</v>
      </c>
      <c r="I53" s="43">
        <v>17.03</v>
      </c>
      <c r="J53" s="43">
        <v>133.69</v>
      </c>
      <c r="K53" s="44">
        <v>96</v>
      </c>
      <c r="L53" s="43">
        <v>15.3</v>
      </c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220</v>
      </c>
      <c r="G54" s="43">
        <v>15.69</v>
      </c>
      <c r="H54" s="43">
        <v>16.510000000000002</v>
      </c>
      <c r="I54" s="43">
        <v>28.06</v>
      </c>
      <c r="J54" s="43">
        <v>323.63</v>
      </c>
      <c r="K54" s="44">
        <v>259</v>
      </c>
      <c r="L54" s="43">
        <v>55.86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2.85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25.65</v>
      </c>
      <c r="H61" s="19">
        <f t="shared" ref="H61" si="23">SUM(H52:H60)</f>
        <v>28.470000000000002</v>
      </c>
      <c r="I61" s="19">
        <f t="shared" ref="I61" si="24">SUM(I52:I60)</f>
        <v>99.28</v>
      </c>
      <c r="J61" s="19">
        <f t="shared" ref="J61:L61" si="25">SUM(J52:J60)</f>
        <v>755.96</v>
      </c>
      <c r="K61" s="25"/>
      <c r="L61" s="19">
        <f t="shared" si="25"/>
        <v>98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1395</v>
      </c>
      <c r="G62" s="32">
        <f t="shared" ref="G62" si="26">G51+G61</f>
        <v>31.009999999999998</v>
      </c>
      <c r="H62" s="32">
        <f t="shared" ref="H62" si="27">H51+H61</f>
        <v>35.03</v>
      </c>
      <c r="I62" s="32">
        <f t="shared" ref="I62" si="28">I51+I61</f>
        <v>170.5</v>
      </c>
      <c r="J62" s="32">
        <f t="shared" ref="J62:L62" si="29">J51+J61</f>
        <v>1264.02</v>
      </c>
      <c r="K62" s="32"/>
      <c r="L62" s="32">
        <f t="shared" si="29"/>
        <v>176.3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4.4" x14ac:dyDescent="0.3">
      <c r="A64" s="23"/>
      <c r="B64" s="15"/>
      <c r="C64" s="11"/>
      <c r="D64" s="6"/>
      <c r="E64" s="42" t="s">
        <v>74</v>
      </c>
      <c r="F64" s="43">
        <v>40</v>
      </c>
      <c r="G64" s="43">
        <v>6.45</v>
      </c>
      <c r="H64" s="43">
        <v>7.27</v>
      </c>
      <c r="I64" s="43">
        <v>17.77</v>
      </c>
      <c r="J64" s="43">
        <v>162.25</v>
      </c>
      <c r="K64" s="44">
        <v>3</v>
      </c>
      <c r="L64" s="43">
        <v>17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50</v>
      </c>
      <c r="F67" s="43">
        <v>110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15.51</v>
      </c>
      <c r="H70" s="19">
        <f t="shared" ref="H70" si="31">SUM(H63:H69)</f>
        <v>20.329999999999998</v>
      </c>
      <c r="I70" s="19">
        <f t="shared" ref="I70" si="32">SUM(I63:I69)</f>
        <v>89.389999999999986</v>
      </c>
      <c r="J70" s="19">
        <f t="shared" ref="J70:L70" si="33">SUM(J63:J69)</f>
        <v>678.11</v>
      </c>
      <c r="K70" s="25"/>
      <c r="L70" s="19">
        <f t="shared" si="33"/>
        <v>78.300000000000011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1.43</v>
      </c>
      <c r="H71" s="43">
        <v>5.08</v>
      </c>
      <c r="I71" s="43">
        <v>8.5500000000000007</v>
      </c>
      <c r="J71" s="43">
        <v>85.68</v>
      </c>
      <c r="K71" s="44">
        <v>52</v>
      </c>
      <c r="L71" s="43">
        <v>8.9499999999999993</v>
      </c>
    </row>
    <row r="72" spans="1:12" ht="15" thickBot="1" x14ac:dyDescent="0.3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3.15</v>
      </c>
      <c r="H72" s="43">
        <v>3.55</v>
      </c>
      <c r="I72" s="43">
        <v>20.838000000000001</v>
      </c>
      <c r="J72" s="43">
        <v>127.9</v>
      </c>
      <c r="K72" s="44">
        <v>108</v>
      </c>
      <c r="L72" s="43">
        <v>10.64</v>
      </c>
    </row>
    <row r="73" spans="1:12" ht="14.4" x14ac:dyDescent="0.3">
      <c r="A73" s="23"/>
      <c r="B73" s="15"/>
      <c r="C73" s="11"/>
      <c r="D73" s="7" t="s">
        <v>28</v>
      </c>
      <c r="E73" s="39" t="s">
        <v>75</v>
      </c>
      <c r="F73" s="40">
        <v>110</v>
      </c>
      <c r="G73" s="40">
        <v>5.86</v>
      </c>
      <c r="H73" s="40">
        <v>16.309999999999999</v>
      </c>
      <c r="I73" s="40">
        <v>3.07</v>
      </c>
      <c r="J73" s="40">
        <v>182.51</v>
      </c>
      <c r="K73" s="41">
        <v>591</v>
      </c>
      <c r="L73" s="40">
        <v>55.63</v>
      </c>
    </row>
    <row r="74" spans="1:12" ht="14.4" x14ac:dyDescent="0.3">
      <c r="A74" s="23"/>
      <c r="B74" s="15"/>
      <c r="C74" s="11"/>
      <c r="D74" s="7" t="s">
        <v>29</v>
      </c>
      <c r="E74" s="42" t="s">
        <v>39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10.97</v>
      </c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2.85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2.56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21.540000000000003</v>
      </c>
      <c r="H80" s="19">
        <f t="shared" ref="H80" si="35">SUM(H71:H79)</f>
        <v>29.7</v>
      </c>
      <c r="I80" s="19">
        <f t="shared" ref="I80" si="36">SUM(I71:I79)</f>
        <v>115.41800000000001</v>
      </c>
      <c r="J80" s="19">
        <f t="shared" ref="J80:L80" si="37">SUM(J71:J79)</f>
        <v>815.13000000000011</v>
      </c>
      <c r="K80" s="25"/>
      <c r="L80" s="19">
        <f t="shared" si="37"/>
        <v>98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1460</v>
      </c>
      <c r="G81" s="32">
        <f t="shared" ref="G81" si="38">G70+G80</f>
        <v>37.050000000000004</v>
      </c>
      <c r="H81" s="32">
        <f t="shared" ref="H81" si="39">H70+H80</f>
        <v>50.03</v>
      </c>
      <c r="I81" s="32">
        <f t="shared" ref="I81" si="40">I70+I80</f>
        <v>204.80799999999999</v>
      </c>
      <c r="J81" s="32">
        <f t="shared" ref="J81:L81" si="41">J70+J80</f>
        <v>1493.2400000000002</v>
      </c>
      <c r="K81" s="32"/>
      <c r="L81" s="32">
        <f t="shared" si="41"/>
        <v>176.3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6.84</v>
      </c>
      <c r="H82" s="40">
        <v>4.12</v>
      </c>
      <c r="I82" s="40">
        <v>43.74</v>
      </c>
      <c r="J82" s="40">
        <v>450.77</v>
      </c>
      <c r="K82" s="41">
        <v>285</v>
      </c>
      <c r="L82" s="40">
        <v>43.01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42</v>
      </c>
      <c r="L85" s="43">
        <v>2.85</v>
      </c>
    </row>
    <row r="86" spans="1:12" ht="15" thickBot="1" x14ac:dyDescent="0.35">
      <c r="A86" s="23"/>
      <c r="B86" s="15"/>
      <c r="C86" s="11"/>
      <c r="D86" s="7" t="s">
        <v>24</v>
      </c>
      <c r="E86" s="42" t="s">
        <v>50</v>
      </c>
      <c r="F86" s="43">
        <v>170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>
        <v>27.91</v>
      </c>
    </row>
    <row r="87" spans="1:12" ht="14.4" x14ac:dyDescent="0.3">
      <c r="A87" s="23"/>
      <c r="B87" s="15"/>
      <c r="C87" s="11"/>
      <c r="D87" s="6"/>
      <c r="E87" s="3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10.119999999999999</v>
      </c>
      <c r="H89" s="19">
        <f t="shared" ref="H89" si="43">SUM(H82:H88)</f>
        <v>4.84</v>
      </c>
      <c r="I89" s="19">
        <f t="shared" ref="I89" si="44">SUM(I82:I88)</f>
        <v>89.8</v>
      </c>
      <c r="J89" s="19">
        <f t="shared" ref="J89:L89" si="45">SUM(J82:J88)</f>
        <v>654.61</v>
      </c>
      <c r="K89" s="25"/>
      <c r="L89" s="19">
        <f t="shared" si="45"/>
        <v>78.3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100</v>
      </c>
      <c r="G90" s="43">
        <v>1.57</v>
      </c>
      <c r="H90" s="43">
        <v>12.03</v>
      </c>
      <c r="I90" s="43">
        <v>8.7799999999999994</v>
      </c>
      <c r="J90" s="43">
        <v>149.69999999999999</v>
      </c>
      <c r="K90" s="44">
        <v>49</v>
      </c>
      <c r="L90" s="43">
        <v>11.22</v>
      </c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4.4" x14ac:dyDescent="0.3">
      <c r="A92" s="23"/>
      <c r="B92" s="15"/>
      <c r="C92" s="11"/>
      <c r="D92" s="7" t="s">
        <v>28</v>
      </c>
      <c r="E92" s="42" t="s">
        <v>78</v>
      </c>
      <c r="F92" s="43">
        <v>110</v>
      </c>
      <c r="G92" s="43">
        <v>23.24</v>
      </c>
      <c r="H92" s="43">
        <v>13.28</v>
      </c>
      <c r="I92" s="43">
        <v>0.21</v>
      </c>
      <c r="J92" s="43">
        <v>213.32</v>
      </c>
      <c r="K92" s="44">
        <v>293</v>
      </c>
      <c r="L92" s="43">
        <v>45.81</v>
      </c>
    </row>
    <row r="93" spans="1:12" ht="14.4" x14ac:dyDescent="0.3">
      <c r="A93" s="23"/>
      <c r="B93" s="15"/>
      <c r="C93" s="11"/>
      <c r="D93" s="7" t="s">
        <v>29</v>
      </c>
      <c r="E93" s="42" t="s">
        <v>46</v>
      </c>
      <c r="F93" s="43">
        <v>180</v>
      </c>
      <c r="G93" s="43">
        <v>4.4400000000000004</v>
      </c>
      <c r="H93" s="43">
        <v>6.44</v>
      </c>
      <c r="I93" s="43">
        <v>44.01</v>
      </c>
      <c r="J93" s="43">
        <v>251.82</v>
      </c>
      <c r="K93" s="44">
        <v>304</v>
      </c>
      <c r="L93" s="43">
        <v>15.33</v>
      </c>
    </row>
    <row r="94" spans="1:12" ht="14.4" x14ac:dyDescent="0.3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0.22</v>
      </c>
      <c r="H94" s="43">
        <v>0</v>
      </c>
      <c r="I94" s="43">
        <v>24.42</v>
      </c>
      <c r="J94" s="43">
        <v>98.56</v>
      </c>
      <c r="K94" s="44">
        <v>349</v>
      </c>
      <c r="L94" s="43">
        <v>5.61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2.85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35.840000000000003</v>
      </c>
      <c r="H99" s="19">
        <f t="shared" ref="H99" si="47">SUM(H90:H98)</f>
        <v>35.699999999999989</v>
      </c>
      <c r="I99" s="19">
        <f t="shared" ref="I99" si="48">SUM(I90:I98)</f>
        <v>116.86000000000001</v>
      </c>
      <c r="J99" s="19">
        <f t="shared" ref="J99:L99" si="49">SUM(J90:J98)</f>
        <v>932.24</v>
      </c>
      <c r="K99" s="25"/>
      <c r="L99" s="19">
        <f t="shared" si="49"/>
        <v>98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1460</v>
      </c>
      <c r="G100" s="32">
        <f t="shared" ref="G100" si="50">G89+G99</f>
        <v>45.96</v>
      </c>
      <c r="H100" s="32">
        <f t="shared" ref="H100" si="51">H89+H99</f>
        <v>40.539999999999992</v>
      </c>
      <c r="I100" s="32">
        <f t="shared" ref="I100" si="52">I89+I99</f>
        <v>206.66000000000003</v>
      </c>
      <c r="J100" s="32">
        <f t="shared" ref="J100:L100" si="53">J89+J99</f>
        <v>1586.85</v>
      </c>
      <c r="K100" s="32"/>
      <c r="L100" s="32">
        <f t="shared" si="53"/>
        <v>176.3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50.45</v>
      </c>
    </row>
    <row r="102" spans="1:12" ht="14.4" x14ac:dyDescent="0.3">
      <c r="A102" s="23"/>
      <c r="B102" s="15"/>
      <c r="C102" s="11"/>
      <c r="D102" s="6"/>
      <c r="E102" s="39" t="s">
        <v>63</v>
      </c>
      <c r="F102" s="43">
        <v>60</v>
      </c>
      <c r="G102" s="43">
        <v>0.56000000000000005</v>
      </c>
      <c r="H102" s="43">
        <v>0.05</v>
      </c>
      <c r="I102" s="43">
        <v>1.75</v>
      </c>
      <c r="J102" s="43">
        <v>9.69</v>
      </c>
      <c r="K102" s="44" t="s">
        <v>42</v>
      </c>
      <c r="L102" s="43">
        <v>12.97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2.85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64</v>
      </c>
      <c r="F106" s="43">
        <v>5</v>
      </c>
      <c r="G106" s="43">
        <v>0</v>
      </c>
      <c r="H106" s="43">
        <v>4.0999999999999996</v>
      </c>
      <c r="I106" s="43">
        <v>0.05</v>
      </c>
      <c r="J106" s="43">
        <v>37.5</v>
      </c>
      <c r="K106" s="44">
        <v>41</v>
      </c>
      <c r="L106" s="43">
        <v>7.5</v>
      </c>
    </row>
    <row r="107" spans="1:12" ht="14.4" x14ac:dyDescent="0.3">
      <c r="A107" s="23"/>
      <c r="B107" s="15"/>
      <c r="C107" s="11"/>
      <c r="D107" s="6"/>
      <c r="E107" s="42" t="s">
        <v>62</v>
      </c>
      <c r="F107" s="43">
        <v>200</v>
      </c>
      <c r="G107" s="43">
        <v>5.6</v>
      </c>
      <c r="H107" s="43">
        <v>6.4</v>
      </c>
      <c r="I107" s="43">
        <v>9.4</v>
      </c>
      <c r="J107" s="43">
        <v>117.6</v>
      </c>
      <c r="K107" s="44" t="s">
        <v>42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>SUM(G101:G107)</f>
        <v>28.43</v>
      </c>
      <c r="H108" s="19">
        <f>SUM(H101:H107)</f>
        <v>34.72</v>
      </c>
      <c r="I108" s="19">
        <f t="shared" ref="I108:J108" si="54">SUM(I101:I107)</f>
        <v>79.56</v>
      </c>
      <c r="J108" s="19">
        <f t="shared" si="54"/>
        <v>744.9</v>
      </c>
      <c r="K108" s="25"/>
      <c r="L108" s="19">
        <f t="shared" ref="L108" si="55">SUM(L101:L107)</f>
        <v>78.3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9.51</v>
      </c>
    </row>
    <row r="110" spans="1:12" ht="14.4" x14ac:dyDescent="0.3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18.010000000000002</v>
      </c>
    </row>
    <row r="113" spans="1:12" ht="14.4" x14ac:dyDescent="0.3">
      <c r="A113" s="23"/>
      <c r="B113" s="15"/>
      <c r="C113" s="11"/>
      <c r="D113" s="7" t="s">
        <v>30</v>
      </c>
      <c r="E113" s="52" t="s">
        <v>43</v>
      </c>
      <c r="F113" s="53">
        <v>200</v>
      </c>
      <c r="G113" s="53">
        <v>0.06</v>
      </c>
      <c r="H113" s="53">
        <v>0.02</v>
      </c>
      <c r="I113" s="55">
        <v>21</v>
      </c>
      <c r="J113" s="53">
        <v>83</v>
      </c>
      <c r="K113" s="51">
        <v>345</v>
      </c>
      <c r="L113" s="54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2.85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2.56</v>
      </c>
    </row>
    <row r="116" spans="1:12" ht="14.4" x14ac:dyDescent="0.3">
      <c r="A116" s="23"/>
      <c r="B116" s="15"/>
      <c r="C116" s="11"/>
      <c r="D116" s="6"/>
      <c r="E116" s="42" t="s">
        <v>49</v>
      </c>
      <c r="F116" s="43">
        <v>30</v>
      </c>
      <c r="G116" s="43">
        <v>0.25</v>
      </c>
      <c r="H116" s="43">
        <v>0.03</v>
      </c>
      <c r="I116" s="43">
        <v>5.23</v>
      </c>
      <c r="J116" s="43">
        <v>48</v>
      </c>
      <c r="K116" s="44" t="s">
        <v>42</v>
      </c>
      <c r="L116" s="43">
        <v>10.18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29.77</v>
      </c>
      <c r="H118" s="19">
        <f t="shared" si="56"/>
        <v>30.240000000000002</v>
      </c>
      <c r="I118" s="19">
        <f t="shared" si="56"/>
        <v>127.04</v>
      </c>
      <c r="J118" s="19">
        <f t="shared" si="56"/>
        <v>919.17000000000007</v>
      </c>
      <c r="K118" s="25"/>
      <c r="L118" s="19">
        <f t="shared" ref="L118" si="57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1675</v>
      </c>
      <c r="G119" s="32">
        <f t="shared" ref="G119" si="58">G108+G118</f>
        <v>58.2</v>
      </c>
      <c r="H119" s="32">
        <f t="shared" ref="H119" si="59">H108+H118</f>
        <v>64.960000000000008</v>
      </c>
      <c r="I119" s="32">
        <f t="shared" ref="I119" si="60">I108+I118</f>
        <v>206.60000000000002</v>
      </c>
      <c r="J119" s="32">
        <f t="shared" ref="J119:L119" si="61">J108+J118</f>
        <v>1664.0700000000002</v>
      </c>
      <c r="K119" s="32"/>
      <c r="L119" s="32">
        <f t="shared" si="61"/>
        <v>176.3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16.670000000000002</v>
      </c>
      <c r="H120" s="40">
        <v>16.07</v>
      </c>
      <c r="I120" s="40">
        <v>35.21</v>
      </c>
      <c r="J120" s="40">
        <v>352.21</v>
      </c>
      <c r="K120" s="41">
        <v>208</v>
      </c>
      <c r="L120" s="40">
        <v>54.12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1.52</v>
      </c>
      <c r="H123" s="43">
        <v>0.16</v>
      </c>
      <c r="I123" s="43">
        <v>9.84</v>
      </c>
      <c r="J123" s="43">
        <v>46.88</v>
      </c>
      <c r="K123" s="44" t="s">
        <v>42</v>
      </c>
      <c r="L123" s="43">
        <v>2.85</v>
      </c>
    </row>
    <row r="124" spans="1:12" ht="14.4" x14ac:dyDescent="0.3">
      <c r="A124" s="14"/>
      <c r="B124" s="15"/>
      <c r="C124" s="11"/>
      <c r="D124" s="7" t="s">
        <v>24</v>
      </c>
      <c r="E124" s="42" t="s">
        <v>50</v>
      </c>
      <c r="F124" s="43">
        <v>120</v>
      </c>
      <c r="G124" s="43">
        <v>5.6</v>
      </c>
      <c r="H124" s="43">
        <v>6.4</v>
      </c>
      <c r="I124" s="43">
        <v>9.4</v>
      </c>
      <c r="J124" s="43">
        <v>117.6</v>
      </c>
      <c r="K124" s="44">
        <v>338</v>
      </c>
      <c r="L124" s="43">
        <v>16.8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24.050000000000004</v>
      </c>
      <c r="H127" s="19">
        <f t="shared" si="62"/>
        <v>22.689999999999998</v>
      </c>
      <c r="I127" s="19">
        <f t="shared" si="62"/>
        <v>69.67</v>
      </c>
      <c r="J127" s="19">
        <f t="shared" si="62"/>
        <v>579.15</v>
      </c>
      <c r="K127" s="25"/>
      <c r="L127" s="19">
        <f t="shared" ref="L127" si="63">SUM(L120:L126)</f>
        <v>78.3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100</v>
      </c>
      <c r="G128" s="43">
        <v>1.57</v>
      </c>
      <c r="H128" s="43">
        <v>12.03</v>
      </c>
      <c r="I128" s="43">
        <v>8.7799999999999994</v>
      </c>
      <c r="J128" s="43">
        <v>149.69999999999999</v>
      </c>
      <c r="K128" s="44">
        <v>49</v>
      </c>
      <c r="L128" s="43">
        <v>14.11</v>
      </c>
    </row>
    <row r="129" spans="1:12" ht="14.4" x14ac:dyDescent="0.3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4.4" x14ac:dyDescent="0.3">
      <c r="A130" s="14"/>
      <c r="B130" s="15"/>
      <c r="C130" s="11"/>
      <c r="D130" s="7" t="s">
        <v>28</v>
      </c>
      <c r="E130" s="42" t="s">
        <v>78</v>
      </c>
      <c r="F130" s="43">
        <v>110</v>
      </c>
      <c r="G130" s="43">
        <v>23.24</v>
      </c>
      <c r="H130" s="43">
        <v>13.28</v>
      </c>
      <c r="I130" s="43">
        <v>0.21</v>
      </c>
      <c r="J130" s="43">
        <v>213.32</v>
      </c>
      <c r="K130" s="44">
        <v>293</v>
      </c>
      <c r="L130" s="43">
        <v>45.81</v>
      </c>
    </row>
    <row r="131" spans="1:12" ht="14.4" x14ac:dyDescent="0.3">
      <c r="A131" s="14"/>
      <c r="B131" s="15"/>
      <c r="C131" s="11"/>
      <c r="D131" s="7" t="s">
        <v>29</v>
      </c>
      <c r="E131" s="42" t="s">
        <v>81</v>
      </c>
      <c r="F131" s="43">
        <v>180</v>
      </c>
      <c r="G131" s="43">
        <v>11.3</v>
      </c>
      <c r="H131" s="43">
        <v>11.3</v>
      </c>
      <c r="I131" s="43">
        <v>63.1</v>
      </c>
      <c r="J131" s="43">
        <v>412</v>
      </c>
      <c r="K131" s="44">
        <v>185</v>
      </c>
      <c r="L131" s="43">
        <v>10.97</v>
      </c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2.85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42.97</v>
      </c>
      <c r="H137" s="19">
        <f t="shared" si="64"/>
        <v>43.379999999999988</v>
      </c>
      <c r="I137" s="19">
        <f t="shared" si="64"/>
        <v>128.34</v>
      </c>
      <c r="J137" s="19">
        <f t="shared" si="64"/>
        <v>1088.3900000000001</v>
      </c>
      <c r="K137" s="25"/>
      <c r="L137" s="19">
        <f t="shared" ref="L137" si="65">SUM(L128:L136)</f>
        <v>98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1460</v>
      </c>
      <c r="G138" s="32">
        <f t="shared" ref="G138" si="66">G127+G137</f>
        <v>67.02000000000001</v>
      </c>
      <c r="H138" s="32">
        <f t="shared" ref="H138" si="67">H127+H137</f>
        <v>66.069999999999993</v>
      </c>
      <c r="I138" s="32">
        <f t="shared" ref="I138" si="68">I127+I137</f>
        <v>198.01</v>
      </c>
      <c r="J138" s="32">
        <f t="shared" ref="J138:L138" si="69">J127+J137</f>
        <v>1667.54</v>
      </c>
      <c r="K138" s="32"/>
      <c r="L138" s="32">
        <f t="shared" si="69"/>
        <v>176.3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27.27</v>
      </c>
    </row>
    <row r="140" spans="1:12" ht="14.4" x14ac:dyDescent="0.3">
      <c r="A140" s="23"/>
      <c r="B140" s="15"/>
      <c r="C140" s="11"/>
      <c r="D140" s="6"/>
      <c r="E140" s="39" t="s">
        <v>82</v>
      </c>
      <c r="F140" s="43">
        <v>38</v>
      </c>
      <c r="G140" s="43">
        <v>6.45</v>
      </c>
      <c r="H140" s="43">
        <v>7.27</v>
      </c>
      <c r="I140" s="43">
        <v>17.77</v>
      </c>
      <c r="J140" s="43">
        <v>162.25</v>
      </c>
      <c r="K140" s="44">
        <v>3</v>
      </c>
      <c r="L140" s="43">
        <v>15.39</v>
      </c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>
        <v>338</v>
      </c>
      <c r="L143" s="43">
        <v>31.11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558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678.11</v>
      </c>
      <c r="K146" s="25"/>
      <c r="L146" s="19">
        <f t="shared" ref="L146" si="71">SUM(L139:L145)</f>
        <v>78.3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4.4" x14ac:dyDescent="0.3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3.15</v>
      </c>
      <c r="H148" s="43">
        <v>3.55</v>
      </c>
      <c r="I148" s="43">
        <v>20.838000000000001</v>
      </c>
      <c r="J148" s="43">
        <v>127.9</v>
      </c>
      <c r="K148" s="44">
        <v>108</v>
      </c>
      <c r="L148" s="43">
        <v>10.64</v>
      </c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45.77</v>
      </c>
    </row>
    <row r="150" spans="1:12" ht="14.4" x14ac:dyDescent="0.3">
      <c r="A150" s="23"/>
      <c r="B150" s="15"/>
      <c r="C150" s="11"/>
      <c r="D150" s="7" t="s">
        <v>29</v>
      </c>
      <c r="E150" s="52" t="s">
        <v>48</v>
      </c>
      <c r="F150" s="53">
        <v>180</v>
      </c>
      <c r="G150" s="53">
        <v>3.95</v>
      </c>
      <c r="H150" s="53">
        <v>8.4700000000000006</v>
      </c>
      <c r="I150" s="55">
        <v>26.65</v>
      </c>
      <c r="J150" s="53">
        <v>198.65</v>
      </c>
      <c r="K150" s="51">
        <v>312</v>
      </c>
      <c r="L150" s="54">
        <v>21.62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0.22</v>
      </c>
      <c r="H151" s="43">
        <v>0</v>
      </c>
      <c r="I151" s="43">
        <v>24.42</v>
      </c>
      <c r="J151" s="43">
        <v>98.56</v>
      </c>
      <c r="K151" s="44">
        <v>349</v>
      </c>
      <c r="L151" s="43">
        <v>5.61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2.85</v>
      </c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2.56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21.27</v>
      </c>
      <c r="H156" s="19">
        <f t="shared" si="72"/>
        <v>23.09</v>
      </c>
      <c r="I156" s="19">
        <f t="shared" si="72"/>
        <v>114.428</v>
      </c>
      <c r="J156" s="19">
        <f t="shared" si="72"/>
        <v>753.22</v>
      </c>
      <c r="K156" s="25"/>
      <c r="L156" s="19">
        <f t="shared" ref="L156" si="73">SUM(L147:L155)</f>
        <v>98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1458</v>
      </c>
      <c r="G157" s="32">
        <f t="shared" ref="G157" si="74">G146+G156</f>
        <v>36.78</v>
      </c>
      <c r="H157" s="32">
        <f t="shared" ref="H157" si="75">H146+H156</f>
        <v>43.42</v>
      </c>
      <c r="I157" s="32">
        <f t="shared" ref="I157" si="76">I146+I156</f>
        <v>203.81799999999998</v>
      </c>
      <c r="J157" s="32">
        <f t="shared" ref="J157:L157" si="77">J146+J156</f>
        <v>1431.33</v>
      </c>
      <c r="K157" s="32"/>
      <c r="L157" s="32">
        <f t="shared" si="77"/>
        <v>176.3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8.5</v>
      </c>
      <c r="H158" s="40">
        <v>4.5999999999999996</v>
      </c>
      <c r="I158" s="40">
        <v>33.130000000000003</v>
      </c>
      <c r="J158" s="40">
        <v>218</v>
      </c>
      <c r="K158" s="41">
        <v>186</v>
      </c>
      <c r="L158" s="40">
        <v>22.76</v>
      </c>
    </row>
    <row r="159" spans="1:12" ht="14.4" x14ac:dyDescent="0.3">
      <c r="A159" s="23"/>
      <c r="B159" s="15"/>
      <c r="C159" s="11"/>
      <c r="D159" s="6"/>
      <c r="E159" s="42" t="s">
        <v>74</v>
      </c>
      <c r="F159" s="43">
        <v>40</v>
      </c>
      <c r="G159" s="43">
        <v>6.45</v>
      </c>
      <c r="H159" s="43">
        <v>7.27</v>
      </c>
      <c r="I159" s="43">
        <v>17.77</v>
      </c>
      <c r="J159" s="43">
        <v>162.25</v>
      </c>
      <c r="K159" s="44">
        <v>3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50</v>
      </c>
      <c r="F162" s="43">
        <v>120</v>
      </c>
      <c r="G162" s="43">
        <v>1.5</v>
      </c>
      <c r="H162" s="43">
        <v>0.5</v>
      </c>
      <c r="I162" s="43">
        <v>2.1</v>
      </c>
      <c r="J162" s="43">
        <v>125.6</v>
      </c>
      <c r="K162" s="44">
        <v>338</v>
      </c>
      <c r="L162" s="43">
        <v>34.01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16.71</v>
      </c>
      <c r="H165" s="19">
        <f t="shared" si="78"/>
        <v>12.43</v>
      </c>
      <c r="I165" s="19">
        <f t="shared" si="78"/>
        <v>68.22</v>
      </c>
      <c r="J165" s="19">
        <f t="shared" si="78"/>
        <v>568.30999999999995</v>
      </c>
      <c r="K165" s="25"/>
      <c r="L165" s="19">
        <f t="shared" ref="L165" si="79">SUM(L158:L164)</f>
        <v>78.300000000000011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14.85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110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44.11</v>
      </c>
    </row>
    <row r="169" spans="1:12" ht="14.4" x14ac:dyDescent="0.3">
      <c r="A169" s="23"/>
      <c r="B169" s="15"/>
      <c r="C169" s="11"/>
      <c r="D169" s="7" t="s">
        <v>29</v>
      </c>
      <c r="E169" s="42" t="s">
        <v>39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4.4" x14ac:dyDescent="0.3">
      <c r="A170" s="23"/>
      <c r="B170" s="15"/>
      <c r="C170" s="11"/>
      <c r="D170" s="7" t="s">
        <v>30</v>
      </c>
      <c r="E170" s="52" t="s">
        <v>43</v>
      </c>
      <c r="F170" s="53">
        <v>200</v>
      </c>
      <c r="G170" s="53">
        <v>0.06</v>
      </c>
      <c r="H170" s="53">
        <v>0.02</v>
      </c>
      <c r="I170" s="55">
        <v>20.73</v>
      </c>
      <c r="J170" s="53">
        <v>83.34</v>
      </c>
      <c r="K170" s="51">
        <v>345</v>
      </c>
      <c r="L170" s="54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2.85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2.56</v>
      </c>
    </row>
    <row r="173" spans="1:12" ht="14.4" x14ac:dyDescent="0.3">
      <c r="A173" s="23"/>
      <c r="B173" s="15"/>
      <c r="C173" s="11"/>
      <c r="D173" s="6"/>
      <c r="E173" s="42" t="s">
        <v>49</v>
      </c>
      <c r="F173" s="43">
        <v>15</v>
      </c>
      <c r="G173" s="43">
        <v>1.7</v>
      </c>
      <c r="H173" s="43">
        <v>2.2599999999999998</v>
      </c>
      <c r="I173" s="43">
        <v>13.8</v>
      </c>
      <c r="J173" s="43">
        <v>82.34</v>
      </c>
      <c r="K173" s="44" t="s">
        <v>42</v>
      </c>
      <c r="L173" s="43">
        <v>7.22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49.790000000000013</v>
      </c>
      <c r="H175" s="19">
        <f t="shared" si="80"/>
        <v>42.969999999999992</v>
      </c>
      <c r="I175" s="19">
        <f t="shared" si="80"/>
        <v>131.05000000000001</v>
      </c>
      <c r="J175" s="19">
        <f t="shared" si="80"/>
        <v>1110.76</v>
      </c>
      <c r="K175" s="25"/>
      <c r="L175" s="19">
        <f t="shared" ref="L175" si="81">SUM(L166:L174)</f>
        <v>98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1485</v>
      </c>
      <c r="G176" s="32">
        <f t="shared" ref="G176" si="82">G165+G175</f>
        <v>66.500000000000014</v>
      </c>
      <c r="H176" s="32">
        <f t="shared" ref="H176" si="83">H165+H175</f>
        <v>55.399999999999991</v>
      </c>
      <c r="I176" s="32">
        <f t="shared" ref="I176" si="84">I165+I175</f>
        <v>199.27</v>
      </c>
      <c r="J176" s="32">
        <f t="shared" ref="J176:L176" si="85">J165+J175</f>
        <v>1679.07</v>
      </c>
      <c r="K176" s="32"/>
      <c r="L176" s="32">
        <f t="shared" si="85"/>
        <v>176.3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165</v>
      </c>
      <c r="G177" s="40">
        <v>3.6</v>
      </c>
      <c r="H177" s="40">
        <v>6</v>
      </c>
      <c r="I177" s="40">
        <v>54</v>
      </c>
      <c r="J177" s="40">
        <v>320</v>
      </c>
      <c r="K177" s="41" t="s">
        <v>42</v>
      </c>
      <c r="L177" s="40">
        <v>47.65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thickBot="1" x14ac:dyDescent="0.35">
      <c r="A181" s="23"/>
      <c r="B181" s="15"/>
      <c r="C181" s="11"/>
      <c r="D181" s="7" t="s">
        <v>24</v>
      </c>
      <c r="E181" s="42" t="s">
        <v>50</v>
      </c>
      <c r="F181" s="43">
        <v>190</v>
      </c>
      <c r="G181" s="43">
        <v>1.5</v>
      </c>
      <c r="H181" s="43">
        <v>0.5</v>
      </c>
      <c r="I181" s="43">
        <v>2</v>
      </c>
      <c r="J181" s="43">
        <v>125.6</v>
      </c>
      <c r="K181" s="44">
        <v>338</v>
      </c>
      <c r="L181" s="43">
        <v>26.12</v>
      </c>
    </row>
    <row r="182" spans="1:12" ht="14.4" x14ac:dyDescent="0.3">
      <c r="A182" s="23"/>
      <c r="B182" s="15"/>
      <c r="C182" s="11"/>
      <c r="D182" s="6"/>
      <c r="E182" s="39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71.22</v>
      </c>
      <c r="J184" s="19">
        <f t="shared" si="86"/>
        <v>508.05999999999995</v>
      </c>
      <c r="K184" s="25"/>
      <c r="L184" s="19">
        <f t="shared" ref="L184" si="87">SUM(L177:L183)</f>
        <v>78.3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88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4.4" x14ac:dyDescent="0.3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4.4" x14ac:dyDescent="0.3">
      <c r="A187" s="23"/>
      <c r="B187" s="15"/>
      <c r="C187" s="11"/>
      <c r="D187" s="7" t="s">
        <v>28</v>
      </c>
      <c r="E187" s="42" t="s">
        <v>56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2.85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2.56</v>
      </c>
    </row>
    <row r="192" spans="1:12" ht="14.4" x14ac:dyDescent="0.3">
      <c r="A192" s="23"/>
      <c r="B192" s="15"/>
      <c r="C192" s="11"/>
      <c r="D192" s="6"/>
      <c r="E192" s="42" t="s">
        <v>49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3.64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1410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177.92000000000002</v>
      </c>
      <c r="J195" s="32">
        <f t="shared" ref="J195:L195" si="93">J184+J194</f>
        <v>1368.1399999999999</v>
      </c>
      <c r="K195" s="32"/>
      <c r="L195" s="32">
        <f t="shared" si="93"/>
        <v>176.3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50.613</v>
      </c>
      <c r="H196" s="34">
        <f t="shared" si="94"/>
        <v>52.606999999999992</v>
      </c>
      <c r="I196" s="34">
        <f t="shared" si="94"/>
        <v>194.07859999999999</v>
      </c>
      <c r="J196" s="34">
        <f t="shared" si="94"/>
        <v>1532.4209999999998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dcterms:created xsi:type="dcterms:W3CDTF">2022-05-16T14:23:56Z</dcterms:created>
  <dcterms:modified xsi:type="dcterms:W3CDTF">2025-01-20T12:34:03Z</dcterms:modified>
</cp:coreProperties>
</file>