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F100" i="1"/>
  <c r="J81" i="1"/>
  <c r="L195" i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<sst xmlns="http://schemas.openxmlformats.org/spreadsheetml/2006/main" count="325" uniqueCount="91">
  <si>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</si>
  <si>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</si>
  <si>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</si>
  <si>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</si>
  <si>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</si>
  <si>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</si>
  <si>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</si>
  <si>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</si>
  <si>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</si>
  <si>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</si>
  <si>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</si>
  <si>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</si>
  <si>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</si>
  <si>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</si>
  <si>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</si>
  <si>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</si>
  <si>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</si>
  <si>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</si>
  <si>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</si>
  <si>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</si>
  <si>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</si>
  <si>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</si>
  <si>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</si>
  <si>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</si>
  <si>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</si>
  <si>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</si>
  <si>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</si>
  <si>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</si>
  <si>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</si>
  <si>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</si>
  <si>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</si>
  <si>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</si>
  <si>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</si>
  <si>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</si>
  <si>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</si>
  <si>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</si>
  <si>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</si>
  <si>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</si>
  <si>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</si>
  <si>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</si>
  <si>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лимоном</t>
  </si>
  <si>
    <t>Хлеб пшеничный</t>
  </si>
  <si>
    <t>ПР</t>
  </si>
  <si>
    <t xml:space="preserve">Бифштекс рубленый "Детский" </t>
  </si>
  <si>
    <t>Каша гречневая рассыпчатая с маслом сливочным</t>
  </si>
  <si>
    <t>Компот из быстрозамороженных ягод</t>
  </si>
  <si>
    <t>Хлеб ржано-пшеничный</t>
  </si>
  <si>
    <t>Пудинг творожный</t>
  </si>
  <si>
    <t>Борщ со свежей капустой на м/б</t>
  </si>
  <si>
    <t>Рис отварной с маслом сливочным</t>
  </si>
  <si>
    <t>Плов с птицей</t>
  </si>
  <si>
    <t>Суп картофельный с макаронными изделиями на м/б</t>
  </si>
  <si>
    <t>Фрукт порционно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</si>
  <si>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</si>
  <si>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</si>
  <si>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</si>
  <si>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Суп картофельный (с крупой) на м/б</t>
  </si>
  <si>
    <t>Жаркое по-домашнему</t>
  </si>
  <si>
    <t>Бутерброд с сыром 30/15</t>
  </si>
  <si>
    <t>Напиток лимонный</t>
  </si>
  <si>
    <t>Директор школы</t>
  </si>
  <si>
    <t>Жирова Наталья Васильевна</t>
  </si>
  <si>
    <t>МОУ "Принцевскаяя СОШ" Валуйского района Белгородской области</t>
  </si>
  <si>
    <t>Соус сметанный</t>
  </si>
  <si>
    <t>Молоко "Авишка"</t>
  </si>
  <si>
    <t>Птица запеченная</t>
  </si>
  <si>
    <t>Блинчики с фруктовой начинкой п/ф и сахарной пудрой 160/5</t>
  </si>
  <si>
    <t>Бутерброд с маслом 30/8</t>
  </si>
  <si>
    <t>Салат из белокачанной капусты с морковью</t>
  </si>
  <si>
    <t>Гуляш мясной 70/50</t>
  </si>
  <si>
    <t>Рыба запеченная с овощами</t>
  </si>
  <si>
    <t>Картофельное пюре с маслом сливочным</t>
  </si>
  <si>
    <t>Котлета "Куриная" рубленная</t>
  </si>
  <si>
    <t>Сгущенное молоко</t>
  </si>
  <si>
    <t>Каша рисовая молочная с маслом сливочным</t>
  </si>
  <si>
    <t>Рыбные биточки</t>
  </si>
  <si>
    <t>Борщ "Сибирский" с фасолью</t>
  </si>
  <si>
    <t>Тефтели "Детские" с соусом 60/50</t>
  </si>
  <si>
    <t>Макаронные изделия отварные с сыром 180/20</t>
  </si>
  <si>
    <t>Булка "Ромашка"</t>
  </si>
  <si>
    <t>Йогурт</t>
  </si>
  <si>
    <t>Плов по-купечески</t>
  </si>
  <si>
    <t>Кукуруза консервированная</t>
  </si>
  <si>
    <t xml:space="preserve">Салат из свежей капусты "Молодость" </t>
  </si>
  <si>
    <t>Холодная закуска: Овощи порционно /огурец соленый/</t>
  </si>
  <si>
    <t>Горошек консервированный</t>
  </si>
  <si>
    <t xml:space="preserve">Икра кабачковая </t>
  </si>
  <si>
    <t>Холодная закуска: Овощи порционно/огурец соленый/</t>
  </si>
  <si>
    <t>Салат из свеклы с маслом растительным</t>
  </si>
  <si>
    <t>Капуста квашенная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</si>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</sst>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4" sqref="H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62</v>
      </c>
      <c r="D1" s="59"/>
      <c r="E1" s="59"/>
      <c r="F1" s="12" t="s">
        <v>16</v>
      </c>
      <c r="G1" s="2" t="s">
        <v>17</v>
      </c>
      <c r="H1" s="60" t="s">
        <v>60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61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51">
        <v>220</v>
      </c>
      <c r="G6" s="40">
        <v>20.49</v>
      </c>
      <c r="H6" s="43">
        <v>23.95</v>
      </c>
      <c r="I6" s="43">
        <v>43.3</v>
      </c>
      <c r="J6" s="40">
        <v>470.77</v>
      </c>
      <c r="K6" s="52">
        <v>291</v>
      </c>
      <c r="L6" s="51">
        <v>48.51</v>
      </c>
    </row>
    <row r="7" spans="1:12" ht="15" thickBot="1" x14ac:dyDescent="0.35">
      <c r="A7" s="23"/>
      <c r="B7" s="15"/>
      <c r="C7" s="11"/>
      <c r="D7" s="6"/>
      <c r="E7" s="39" t="s">
        <v>82</v>
      </c>
      <c r="F7" s="51">
        <v>60</v>
      </c>
      <c r="G7" s="40">
        <v>4.5999999999999996</v>
      </c>
      <c r="H7" s="43">
        <v>0.2</v>
      </c>
      <c r="I7" s="43">
        <v>5.6</v>
      </c>
      <c r="J7" s="40">
        <v>29</v>
      </c>
      <c r="K7" s="52">
        <v>54</v>
      </c>
      <c r="L7" s="51">
        <v>18.16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53">
        <v>200</v>
      </c>
      <c r="G8" s="40">
        <v>0.26</v>
      </c>
      <c r="H8" s="43">
        <v>0.06</v>
      </c>
      <c r="I8" s="43">
        <v>15.22</v>
      </c>
      <c r="J8" s="43">
        <v>62.46</v>
      </c>
      <c r="K8" s="54">
        <v>377</v>
      </c>
      <c r="L8" s="53">
        <v>3.81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53">
        <v>30</v>
      </c>
      <c r="G9" s="53">
        <v>1.52</v>
      </c>
      <c r="H9" s="53">
        <v>0.16</v>
      </c>
      <c r="I9" s="53">
        <v>9.84</v>
      </c>
      <c r="J9" s="43">
        <v>46.88</v>
      </c>
      <c r="K9" s="54" t="s">
        <v>42</v>
      </c>
      <c r="L9" s="53">
        <v>2.52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26.869999999999997</v>
      </c>
      <c r="H13" s="19">
        <f t="shared" si="0"/>
        <v>24.369999999999997</v>
      </c>
      <c r="I13" s="19">
        <f t="shared" si="0"/>
        <v>73.960000000000008</v>
      </c>
      <c r="J13" s="19">
        <f t="shared" si="0"/>
        <v>609.11</v>
      </c>
      <c r="K13" s="25"/>
      <c r="L13" s="19">
        <f t="shared" ref="L13" si="1">SUM(L6:L12)</f>
        <v>73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83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89.83</v>
      </c>
      <c r="K14" s="44">
        <v>56</v>
      </c>
      <c r="L14" s="43">
        <v>10.44</v>
      </c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10.76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16.68</v>
      </c>
      <c r="H16" s="43">
        <v>23.28</v>
      </c>
      <c r="I16" s="43">
        <v>4.29</v>
      </c>
      <c r="J16" s="43">
        <v>293</v>
      </c>
      <c r="K16" s="44">
        <v>266</v>
      </c>
      <c r="L16" s="43">
        <v>49.14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14.16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2.52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2.08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36.500000000000007</v>
      </c>
      <c r="H23" s="19">
        <f t="shared" si="2"/>
        <v>38.159999999999997</v>
      </c>
      <c r="I23" s="19">
        <f t="shared" si="2"/>
        <v>118.35</v>
      </c>
      <c r="J23" s="19">
        <f t="shared" si="2"/>
        <v>962.28</v>
      </c>
      <c r="K23" s="25"/>
      <c r="L23" s="19">
        <f t="shared" ref="L23" si="3">SUM(L14:L22)</f>
        <v>94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1400</v>
      </c>
      <c r="G24" s="32">
        <f t="shared" ref="G24:J24" si="4">G13+G23</f>
        <v>63.370000000000005</v>
      </c>
      <c r="H24" s="32">
        <f t="shared" si="4"/>
        <v>62.529999999999994</v>
      </c>
      <c r="I24" s="32">
        <f t="shared" si="4"/>
        <v>192.31</v>
      </c>
      <c r="J24" s="32">
        <f t="shared" si="4"/>
        <v>1571.3899999999999</v>
      </c>
      <c r="K24" s="32"/>
      <c r="L24" s="32">
        <f t="shared" ref="L24" si="5">L13+L23</f>
        <v>167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222</v>
      </c>
      <c r="L25" s="40">
        <v>62.66</v>
      </c>
    </row>
    <row r="26" spans="1:12" ht="14.4" x14ac:dyDescent="0.3">
      <c r="A26" s="14"/>
      <c r="B26" s="15"/>
      <c r="C26" s="11"/>
      <c r="D26" s="6"/>
      <c r="E26" s="42" t="s">
        <v>63</v>
      </c>
      <c r="F26" s="43">
        <v>35</v>
      </c>
      <c r="G26" s="43">
        <v>1.36</v>
      </c>
      <c r="H26" s="43">
        <v>1.75</v>
      </c>
      <c r="I26" s="43">
        <v>12.02</v>
      </c>
      <c r="J26" s="43">
        <v>65.819999999999993</v>
      </c>
      <c r="K26" s="44">
        <v>86</v>
      </c>
      <c r="L26" s="43">
        <v>6.53</v>
      </c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64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21.259999999999998</v>
      </c>
      <c r="H32" s="19">
        <f t="shared" ref="H32" si="7">SUM(H25:H31)</f>
        <v>21.740000000000002</v>
      </c>
      <c r="I32" s="19">
        <f t="shared" ref="I32" si="8">SUM(I25:I31)</f>
        <v>66.290000000000006</v>
      </c>
      <c r="J32" s="19">
        <f t="shared" ref="J32:L32" si="9">SUM(J25:J31)</f>
        <v>542.48</v>
      </c>
      <c r="K32" s="25"/>
      <c r="L32" s="19">
        <f t="shared" si="9"/>
        <v>73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84</v>
      </c>
      <c r="F33" s="43">
        <v>80</v>
      </c>
      <c r="G33" s="43">
        <v>0.33</v>
      </c>
      <c r="H33" s="43">
        <v>0.04</v>
      </c>
      <c r="I33" s="43">
        <v>1.1299999999999999</v>
      </c>
      <c r="J33" s="43">
        <v>6.22</v>
      </c>
      <c r="K33" s="44">
        <v>71</v>
      </c>
      <c r="L33" s="43">
        <v>15.59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11.73</v>
      </c>
    </row>
    <row r="35" spans="1:12" ht="14.4" x14ac:dyDescent="0.3">
      <c r="A35" s="14"/>
      <c r="B35" s="15"/>
      <c r="C35" s="11"/>
      <c r="D35" s="7" t="s">
        <v>28</v>
      </c>
      <c r="E35" s="42" t="s">
        <v>65</v>
      </c>
      <c r="F35" s="43">
        <v>110</v>
      </c>
      <c r="G35" s="43">
        <v>23.24</v>
      </c>
      <c r="H35" s="43">
        <v>13.28</v>
      </c>
      <c r="I35" s="43">
        <v>0.21</v>
      </c>
      <c r="J35" s="43">
        <v>213.32</v>
      </c>
      <c r="K35" s="44">
        <v>293</v>
      </c>
      <c r="L35" s="43">
        <v>44.3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12.58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2.52</v>
      </c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2.08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34.700000000000003</v>
      </c>
      <c r="H42" s="19">
        <f t="shared" ref="H42" si="11">SUM(H33:H41)</f>
        <v>23.52</v>
      </c>
      <c r="I42" s="19">
        <f t="shared" ref="I42" si="12">SUM(I33:I41)</f>
        <v>96.580000000000013</v>
      </c>
      <c r="J42" s="19">
        <f t="shared" ref="J42:L42" si="13">SUM(J33:J41)</f>
        <v>736.88000000000011</v>
      </c>
      <c r="K42" s="25"/>
      <c r="L42" s="19">
        <f t="shared" si="13"/>
        <v>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1485</v>
      </c>
      <c r="G43" s="32">
        <f t="shared" ref="G43" si="14">G32+G42</f>
        <v>55.96</v>
      </c>
      <c r="H43" s="32">
        <f t="shared" ref="H43" si="15">H32+H42</f>
        <v>45.260000000000005</v>
      </c>
      <c r="I43" s="32">
        <f t="shared" ref="I43" si="16">I32+I42</f>
        <v>162.87</v>
      </c>
      <c r="J43" s="32">
        <f t="shared" ref="J43:L43" si="17">J32+J42</f>
        <v>1279.3600000000001</v>
      </c>
      <c r="K43" s="32"/>
      <c r="L43" s="32">
        <f t="shared" si="17"/>
        <v>167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66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>
        <v>291</v>
      </c>
      <c r="L44" s="40">
        <v>41.3</v>
      </c>
    </row>
    <row r="45" spans="1:12" ht="14.4" x14ac:dyDescent="0.3">
      <c r="A45" s="23"/>
      <c r="B45" s="15"/>
      <c r="C45" s="11"/>
      <c r="D45" s="6"/>
      <c r="E45" s="56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38</v>
      </c>
      <c r="G47" s="43">
        <v>6.45</v>
      </c>
      <c r="H47" s="43">
        <v>7.27</v>
      </c>
      <c r="I47" s="43">
        <v>17.77</v>
      </c>
      <c r="J47" s="43">
        <v>162.25</v>
      </c>
      <c r="K47" s="44">
        <v>3</v>
      </c>
      <c r="L47" s="43">
        <v>10.42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135</v>
      </c>
      <c r="G48" s="43">
        <v>1.5</v>
      </c>
      <c r="H48" s="43">
        <v>0.5</v>
      </c>
      <c r="I48" s="43">
        <v>2.1</v>
      </c>
      <c r="J48" s="43">
        <v>94.5</v>
      </c>
      <c r="K48" s="44">
        <v>338</v>
      </c>
      <c r="L48" s="43">
        <v>17.47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8">SUM(G44:G50)</f>
        <v>11.81</v>
      </c>
      <c r="H51" s="19">
        <f t="shared" ref="H51" si="19">SUM(H44:H50)</f>
        <v>13.829999999999998</v>
      </c>
      <c r="I51" s="19">
        <f t="shared" ref="I51" si="20">SUM(I44:I50)</f>
        <v>89.089999999999989</v>
      </c>
      <c r="J51" s="19">
        <f t="shared" ref="J51:L51" si="21">SUM(J44:J50)</f>
        <v>607.21</v>
      </c>
      <c r="K51" s="25"/>
      <c r="L51" s="19">
        <f t="shared" si="21"/>
        <v>73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3.44</v>
      </c>
      <c r="H52" s="43">
        <v>0.23</v>
      </c>
      <c r="I52" s="43">
        <v>3.5</v>
      </c>
      <c r="J52" s="43">
        <v>27.8</v>
      </c>
      <c r="K52" s="44">
        <v>54</v>
      </c>
      <c r="L52" s="43">
        <v>20.39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3.15</v>
      </c>
      <c r="H53" s="43">
        <v>3.55</v>
      </c>
      <c r="I53" s="43">
        <v>20.838000000000001</v>
      </c>
      <c r="J53" s="43">
        <v>127.9</v>
      </c>
      <c r="K53" s="44">
        <v>108</v>
      </c>
      <c r="L53" s="43">
        <v>9.9700000000000006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220</v>
      </c>
      <c r="G54" s="43">
        <v>15.69</v>
      </c>
      <c r="H54" s="43">
        <v>16.510000000000002</v>
      </c>
      <c r="I54" s="43">
        <v>28.06</v>
      </c>
      <c r="J54" s="43">
        <v>323.63</v>
      </c>
      <c r="K54" s="44">
        <v>259</v>
      </c>
      <c r="L54" s="43">
        <v>53.43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2.52</v>
      </c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2.08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26.66</v>
      </c>
      <c r="H61" s="19">
        <f t="shared" ref="H61" si="23">SUM(H52:H60)</f>
        <v>20.930000000000003</v>
      </c>
      <c r="I61" s="19">
        <f t="shared" ref="I61" si="24">SUM(I52:I60)</f>
        <v>100.33799999999999</v>
      </c>
      <c r="J61" s="19">
        <f t="shared" ref="J61:L61" si="25">SUM(J52:J60)</f>
        <v>694.37000000000012</v>
      </c>
      <c r="K61" s="25"/>
      <c r="L61" s="19">
        <f t="shared" si="25"/>
        <v>93.999999999999986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1338</v>
      </c>
      <c r="G62" s="32">
        <f t="shared" ref="G62" si="26">G51+G61</f>
        <v>38.47</v>
      </c>
      <c r="H62" s="32">
        <f t="shared" ref="H62" si="27">H51+H61</f>
        <v>34.760000000000005</v>
      </c>
      <c r="I62" s="32">
        <f t="shared" ref="I62" si="28">I51+I61</f>
        <v>189.428</v>
      </c>
      <c r="J62" s="32">
        <f t="shared" ref="J62:L62" si="29">J51+J61</f>
        <v>1301.5800000000002</v>
      </c>
      <c r="K62" s="32"/>
      <c r="L62" s="32">
        <f t="shared" si="29"/>
        <v>167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23.87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45</v>
      </c>
      <c r="G66" s="43">
        <v>6.45</v>
      </c>
      <c r="H66" s="43">
        <v>7.27</v>
      </c>
      <c r="I66" s="43">
        <v>17.77</v>
      </c>
      <c r="J66" s="43">
        <v>162.25</v>
      </c>
      <c r="K66" s="44">
        <v>3</v>
      </c>
      <c r="L66" s="43">
        <v>13.32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120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32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15.51</v>
      </c>
      <c r="H70" s="19">
        <f t="shared" ref="H70" si="31">SUM(H63:H69)</f>
        <v>20.329999999999998</v>
      </c>
      <c r="I70" s="19">
        <f t="shared" ref="I70" si="32">SUM(I63:I69)</f>
        <v>89.389999999999986</v>
      </c>
      <c r="J70" s="19">
        <f t="shared" ref="J70:L70" si="33">SUM(J63:J69)</f>
        <v>678.1099999999999</v>
      </c>
      <c r="K70" s="25"/>
      <c r="L70" s="19">
        <f t="shared" si="33"/>
        <v>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1.5</v>
      </c>
      <c r="H71" s="43">
        <v>2.1800000000000002</v>
      </c>
      <c r="I71" s="43">
        <v>9.33</v>
      </c>
      <c r="J71" s="43">
        <v>62.98</v>
      </c>
      <c r="K71" s="44">
        <v>45</v>
      </c>
      <c r="L71" s="43">
        <v>10.54</v>
      </c>
    </row>
    <row r="72" spans="1:12" ht="14.4" x14ac:dyDescent="0.3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11.73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120</v>
      </c>
      <c r="G73" s="43">
        <v>5.86</v>
      </c>
      <c r="H73" s="43">
        <v>16.309999999999999</v>
      </c>
      <c r="I73" s="43">
        <v>3.07</v>
      </c>
      <c r="J73" s="43">
        <v>182.51</v>
      </c>
      <c r="K73" s="44">
        <v>591</v>
      </c>
      <c r="L73" s="43">
        <v>53.16</v>
      </c>
    </row>
    <row r="74" spans="1:12" ht="14.4" x14ac:dyDescent="0.3">
      <c r="A74" s="23"/>
      <c r="B74" s="15"/>
      <c r="C74" s="11"/>
      <c r="D74" s="7" t="s">
        <v>29</v>
      </c>
      <c r="E74" s="42" t="s">
        <v>39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8.77</v>
      </c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5.2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2.52</v>
      </c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2.08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20.890000000000004</v>
      </c>
      <c r="H80" s="19">
        <f t="shared" ref="H80" si="35">SUM(H71:H79)</f>
        <v>26.37</v>
      </c>
      <c r="I80" s="19">
        <f t="shared" ref="I80" si="36">SUM(I71:I79)</f>
        <v>107.37</v>
      </c>
      <c r="J80" s="19">
        <f t="shared" ref="J80:L80" si="37">SUM(J71:J79)</f>
        <v>750.37000000000012</v>
      </c>
      <c r="K80" s="25"/>
      <c r="L80" s="19">
        <f t="shared" si="37"/>
        <v>93.999999999999986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1485</v>
      </c>
      <c r="G81" s="32">
        <f t="shared" ref="G81" si="38">G70+G80</f>
        <v>36.400000000000006</v>
      </c>
      <c r="H81" s="32">
        <f t="shared" ref="H81" si="39">H70+H80</f>
        <v>46.7</v>
      </c>
      <c r="I81" s="32">
        <f t="shared" ref="I81" si="40">I70+I80</f>
        <v>196.76</v>
      </c>
      <c r="J81" s="32">
        <f t="shared" ref="J81:L81" si="41">J70+J80</f>
        <v>1428.48</v>
      </c>
      <c r="K81" s="32"/>
      <c r="L81" s="32">
        <f t="shared" si="41"/>
        <v>167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51">
        <v>200</v>
      </c>
      <c r="G82" s="40">
        <v>11.17</v>
      </c>
      <c r="H82" s="43">
        <v>10.28</v>
      </c>
      <c r="I82" s="43">
        <v>31.78</v>
      </c>
      <c r="J82" s="40">
        <v>264</v>
      </c>
      <c r="K82" s="52">
        <v>203</v>
      </c>
      <c r="L82" s="51">
        <v>22.19</v>
      </c>
    </row>
    <row r="83" spans="1:12" ht="14.4" x14ac:dyDescent="0.3">
      <c r="A83" s="23"/>
      <c r="B83" s="15"/>
      <c r="C83" s="11"/>
      <c r="D83" s="6"/>
      <c r="E83" s="39" t="s">
        <v>80</v>
      </c>
      <c r="F83" s="51">
        <v>100</v>
      </c>
      <c r="G83" s="40">
        <v>5.86</v>
      </c>
      <c r="H83" s="43">
        <v>16.309999999999999</v>
      </c>
      <c r="I83" s="43">
        <v>3.07</v>
      </c>
      <c r="J83" s="40">
        <v>182.51</v>
      </c>
      <c r="K83" s="52" t="s">
        <v>42</v>
      </c>
      <c r="L83" s="51">
        <v>32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4.4" x14ac:dyDescent="0.3">
      <c r="A85" s="23"/>
      <c r="B85" s="15"/>
      <c r="C85" s="11"/>
      <c r="D85" s="7" t="s">
        <v>23</v>
      </c>
      <c r="E85" s="42" t="s">
        <v>79</v>
      </c>
      <c r="F85" s="43">
        <v>50</v>
      </c>
      <c r="G85" s="43">
        <v>2.9</v>
      </c>
      <c r="H85" s="43">
        <v>1.75</v>
      </c>
      <c r="I85" s="43">
        <v>21</v>
      </c>
      <c r="J85" s="43">
        <v>109.4</v>
      </c>
      <c r="K85" s="44" t="s">
        <v>42</v>
      </c>
      <c r="L85" s="43">
        <v>15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3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20.190000000000001</v>
      </c>
      <c r="H89" s="19">
        <f t="shared" ref="H89" si="43">SUM(H82:H88)</f>
        <v>28.399999999999995</v>
      </c>
      <c r="I89" s="19">
        <f t="shared" ref="I89" si="44">SUM(I82:I88)</f>
        <v>71.069999999999993</v>
      </c>
      <c r="J89" s="19">
        <f t="shared" ref="J89:L89" si="45">SUM(J82:J88)</f>
        <v>618.37</v>
      </c>
      <c r="K89" s="25"/>
      <c r="L89" s="19">
        <f t="shared" si="45"/>
        <v>73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80</v>
      </c>
      <c r="G90" s="43">
        <v>0.88</v>
      </c>
      <c r="H90" s="43">
        <v>0.16</v>
      </c>
      <c r="I90" s="43">
        <v>3.04</v>
      </c>
      <c r="J90" s="43">
        <v>17.12</v>
      </c>
      <c r="K90" s="44">
        <v>52</v>
      </c>
      <c r="L90" s="43">
        <v>20.02</v>
      </c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12.37</v>
      </c>
      <c r="H91" s="43">
        <v>11.12</v>
      </c>
      <c r="I91" s="43">
        <v>31.5</v>
      </c>
      <c r="J91" s="43">
        <v>275.62</v>
      </c>
      <c r="K91" s="44">
        <v>103</v>
      </c>
      <c r="L91" s="43">
        <v>9.9499999999999993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20.2</v>
      </c>
      <c r="H92" s="43">
        <v>12.07</v>
      </c>
      <c r="I92" s="43">
        <v>2.08</v>
      </c>
      <c r="J92" s="43">
        <v>197.75</v>
      </c>
      <c r="K92" s="44">
        <v>232</v>
      </c>
      <c r="L92" s="43">
        <v>34.82</v>
      </c>
    </row>
    <row r="93" spans="1:12" ht="14.4" x14ac:dyDescent="0.3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3.95</v>
      </c>
      <c r="H93" s="43">
        <v>8.4700000000000006</v>
      </c>
      <c r="I93" s="43">
        <v>26.65</v>
      </c>
      <c r="J93" s="43">
        <v>198.65</v>
      </c>
      <c r="K93" s="44">
        <v>312</v>
      </c>
      <c r="L93" s="43">
        <v>19.71</v>
      </c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2.52</v>
      </c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2.08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41.620000000000012</v>
      </c>
      <c r="H99" s="19">
        <f t="shared" ref="H99" si="47">SUM(H90:H98)</f>
        <v>32.479999999999997</v>
      </c>
      <c r="I99" s="19">
        <f t="shared" ref="I99" si="48">SUM(I90:I98)</f>
        <v>107.52000000000001</v>
      </c>
      <c r="J99" s="19">
        <f t="shared" ref="J99:L99" si="49">SUM(J90:J98)</f>
        <v>888.96</v>
      </c>
      <c r="K99" s="25"/>
      <c r="L99" s="19">
        <f t="shared" si="49"/>
        <v>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1430</v>
      </c>
      <c r="G100" s="32">
        <f t="shared" ref="G100" si="50">G89+G99</f>
        <v>61.810000000000016</v>
      </c>
      <c r="H100" s="32">
        <f t="shared" ref="H100" si="51">H89+H99</f>
        <v>60.879999999999995</v>
      </c>
      <c r="I100" s="32">
        <f t="shared" ref="I100" si="52">I89+I99</f>
        <v>178.59</v>
      </c>
      <c r="J100" s="32">
        <f t="shared" ref="J100:L100" si="53">J89+J99</f>
        <v>1507.33</v>
      </c>
      <c r="K100" s="32"/>
      <c r="L100" s="32">
        <f t="shared" si="53"/>
        <v>167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51">
        <v>220</v>
      </c>
      <c r="G101" s="40">
        <v>20.49</v>
      </c>
      <c r="H101" s="43">
        <v>23.95</v>
      </c>
      <c r="I101" s="43">
        <v>43.3</v>
      </c>
      <c r="J101" s="40">
        <v>470.77</v>
      </c>
      <c r="K101" s="52">
        <v>291</v>
      </c>
      <c r="L101" s="51">
        <v>48.51</v>
      </c>
    </row>
    <row r="102" spans="1:12" ht="15" thickBot="1" x14ac:dyDescent="0.35">
      <c r="A102" s="23"/>
      <c r="B102" s="15"/>
      <c r="C102" s="11"/>
      <c r="D102" s="6"/>
      <c r="E102" s="39" t="s">
        <v>82</v>
      </c>
      <c r="F102" s="51">
        <v>60</v>
      </c>
      <c r="G102" s="40">
        <v>4.5999999999999996</v>
      </c>
      <c r="H102" s="43">
        <v>0.2</v>
      </c>
      <c r="I102" s="43">
        <v>5.6</v>
      </c>
      <c r="J102" s="40">
        <v>29</v>
      </c>
      <c r="K102" s="52">
        <v>54</v>
      </c>
      <c r="L102" s="51">
        <v>18.16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53">
        <v>200</v>
      </c>
      <c r="G103" s="40">
        <v>0.26</v>
      </c>
      <c r="H103" s="43">
        <v>0.06</v>
      </c>
      <c r="I103" s="43">
        <v>15.22</v>
      </c>
      <c r="J103" s="43">
        <v>62.46</v>
      </c>
      <c r="K103" s="54">
        <v>377</v>
      </c>
      <c r="L103" s="53">
        <v>3.81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53">
        <v>30</v>
      </c>
      <c r="G104" s="53">
        <v>1.52</v>
      </c>
      <c r="H104" s="53">
        <v>0.16</v>
      </c>
      <c r="I104" s="53">
        <v>9.84</v>
      </c>
      <c r="J104" s="43">
        <v>46.88</v>
      </c>
      <c r="K104" s="54" t="s">
        <v>42</v>
      </c>
      <c r="L104" s="53">
        <v>2.52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26.869999999999997</v>
      </c>
      <c r="H108" s="19">
        <f>SUM(H101:H107)</f>
        <v>24.369999999999997</v>
      </c>
      <c r="I108" s="19">
        <f t="shared" ref="I108:J108" si="54">SUM(I101:I107)</f>
        <v>73.960000000000008</v>
      </c>
      <c r="J108" s="19">
        <f t="shared" si="54"/>
        <v>609.11</v>
      </c>
      <c r="K108" s="25"/>
      <c r="L108" s="19">
        <f t="shared" ref="L108" si="55">SUM(L101:L107)</f>
        <v>73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10.44</v>
      </c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6.22</v>
      </c>
      <c r="H110" s="43">
        <v>3.99</v>
      </c>
      <c r="I110" s="43">
        <v>21.73</v>
      </c>
      <c r="J110" s="43">
        <v>147.71</v>
      </c>
      <c r="K110" s="44">
        <v>102</v>
      </c>
      <c r="L110" s="43">
        <v>10.76</v>
      </c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13.72</v>
      </c>
      <c r="H111" s="43">
        <v>5.22</v>
      </c>
      <c r="I111" s="43">
        <v>9.14</v>
      </c>
      <c r="J111" s="43">
        <v>138.41999999999999</v>
      </c>
      <c r="K111" s="44">
        <v>298</v>
      </c>
      <c r="L111" s="43">
        <v>49.14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14.16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2.52</v>
      </c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2.08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33.54</v>
      </c>
      <c r="H118" s="19">
        <f t="shared" si="56"/>
        <v>20.100000000000001</v>
      </c>
      <c r="I118" s="19">
        <f t="shared" si="56"/>
        <v>123.20000000000002</v>
      </c>
      <c r="J118" s="19">
        <f t="shared" si="56"/>
        <v>807.7</v>
      </c>
      <c r="K118" s="25"/>
      <c r="L118" s="19">
        <f t="shared" ref="L118" si="57">SUM(L109:L117)</f>
        <v>94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1400</v>
      </c>
      <c r="G119" s="32">
        <f t="shared" ref="G119" si="58">G108+G118</f>
        <v>60.41</v>
      </c>
      <c r="H119" s="32">
        <f t="shared" ref="H119" si="59">H108+H118</f>
        <v>44.47</v>
      </c>
      <c r="I119" s="32">
        <f t="shared" ref="I119" si="60">I108+I118</f>
        <v>197.16000000000003</v>
      </c>
      <c r="J119" s="32">
        <f t="shared" ref="J119:L119" si="61">J108+J118</f>
        <v>1416.81</v>
      </c>
      <c r="K119" s="32"/>
      <c r="L119" s="32">
        <f t="shared" si="61"/>
        <v>167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222</v>
      </c>
      <c r="L120" s="40">
        <v>62.66</v>
      </c>
    </row>
    <row r="121" spans="1:12" ht="14.4" x14ac:dyDescent="0.3">
      <c r="A121" s="14"/>
      <c r="B121" s="15"/>
      <c r="C121" s="11"/>
      <c r="D121" s="6"/>
      <c r="E121" s="42" t="s">
        <v>73</v>
      </c>
      <c r="F121" s="43">
        <v>16</v>
      </c>
      <c r="G121" s="43">
        <v>1</v>
      </c>
      <c r="H121" s="43">
        <v>0</v>
      </c>
      <c r="I121" s="43">
        <v>7.6</v>
      </c>
      <c r="J121" s="43">
        <v>34</v>
      </c>
      <c r="K121" s="44" t="s">
        <v>42</v>
      </c>
      <c r="L121" s="43">
        <v>6.53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64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42</v>
      </c>
      <c r="L125" s="43"/>
    </row>
    <row r="126" spans="1:12" ht="15" thickBot="1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57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576</v>
      </c>
      <c r="G127" s="19">
        <f t="shared" ref="G127:J127" si="62">SUM(G120:G126)</f>
        <v>20.9</v>
      </c>
      <c r="H127" s="19">
        <f t="shared" si="62"/>
        <v>19.990000000000002</v>
      </c>
      <c r="I127" s="19">
        <f t="shared" si="62"/>
        <v>61.87</v>
      </c>
      <c r="J127" s="19">
        <f t="shared" si="62"/>
        <v>510.65999999999997</v>
      </c>
      <c r="K127" s="25"/>
      <c r="L127" s="19">
        <f t="shared" ref="L127" si="63">SUM(L120:L126)</f>
        <v>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87</v>
      </c>
      <c r="F128" s="43">
        <v>62</v>
      </c>
      <c r="G128" s="43">
        <v>0.33</v>
      </c>
      <c r="H128" s="43">
        <v>0.04</v>
      </c>
      <c r="I128" s="43">
        <v>1.1299999999999999</v>
      </c>
      <c r="J128" s="43">
        <v>6.22</v>
      </c>
      <c r="K128" s="44">
        <v>71</v>
      </c>
      <c r="L128" s="43">
        <v>15.59</v>
      </c>
    </row>
    <row r="129" spans="1:12" ht="14.4" x14ac:dyDescent="0.3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2.4300000000000002</v>
      </c>
      <c r="H129" s="43">
        <v>3.12</v>
      </c>
      <c r="I129" s="43">
        <v>12.01</v>
      </c>
      <c r="J129" s="43">
        <v>85.84</v>
      </c>
      <c r="K129" s="44">
        <v>82</v>
      </c>
      <c r="L129" s="43">
        <v>11.73</v>
      </c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110</v>
      </c>
      <c r="G130" s="43">
        <v>23.24</v>
      </c>
      <c r="H130" s="43">
        <v>13.28</v>
      </c>
      <c r="I130" s="43">
        <v>0.21</v>
      </c>
      <c r="J130" s="43">
        <v>213.32</v>
      </c>
      <c r="K130" s="44">
        <v>293</v>
      </c>
      <c r="L130" s="43">
        <v>44.3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180</v>
      </c>
      <c r="G131" s="43">
        <v>4.4400000000000004</v>
      </c>
      <c r="H131" s="43">
        <v>6.44</v>
      </c>
      <c r="I131" s="43">
        <v>44.01</v>
      </c>
      <c r="J131" s="43">
        <v>251.82</v>
      </c>
      <c r="K131" s="44">
        <v>304</v>
      </c>
      <c r="L131" s="43">
        <v>12.58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2.52</v>
      </c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2.08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872</v>
      </c>
      <c r="G137" s="19">
        <f t="shared" ref="G137:J137" si="64">SUM(G128:G136)</f>
        <v>34.700000000000003</v>
      </c>
      <c r="H137" s="19">
        <f t="shared" si="64"/>
        <v>23.52</v>
      </c>
      <c r="I137" s="19">
        <f t="shared" si="64"/>
        <v>96.580000000000013</v>
      </c>
      <c r="J137" s="19">
        <f t="shared" si="64"/>
        <v>736.88000000000011</v>
      </c>
      <c r="K137" s="25"/>
      <c r="L137" s="19">
        <f t="shared" ref="L137" si="65">SUM(L128:L136)</f>
        <v>94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1448</v>
      </c>
      <c r="G138" s="32">
        <f t="shared" ref="G138" si="66">G127+G137</f>
        <v>55.6</v>
      </c>
      <c r="H138" s="32">
        <f t="shared" ref="H138" si="67">H127+H137</f>
        <v>43.510000000000005</v>
      </c>
      <c r="I138" s="32">
        <f t="shared" ref="I138" si="68">I127+I137</f>
        <v>158.45000000000002</v>
      </c>
      <c r="J138" s="32">
        <f t="shared" ref="J138:L138" si="69">J127+J137</f>
        <v>1247.54</v>
      </c>
      <c r="K138" s="32"/>
      <c r="L138" s="32">
        <f t="shared" si="69"/>
        <v>167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74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23.87</v>
      </c>
    </row>
    <row r="140" spans="1:12" ht="14.4" x14ac:dyDescent="0.3">
      <c r="A140" s="23"/>
      <c r="B140" s="15"/>
      <c r="C140" s="11"/>
      <c r="D140" s="6"/>
      <c r="E140" s="56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3.81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45</v>
      </c>
      <c r="G142" s="43">
        <v>6.45</v>
      </c>
      <c r="H142" s="43">
        <v>7.27</v>
      </c>
      <c r="I142" s="43">
        <v>17.77</v>
      </c>
      <c r="J142" s="43">
        <v>162.25</v>
      </c>
      <c r="K142" s="44">
        <v>3</v>
      </c>
      <c r="L142" s="43">
        <v>13.32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>
        <v>338</v>
      </c>
      <c r="L143" s="43">
        <v>32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678.1099999999999</v>
      </c>
      <c r="K146" s="25"/>
      <c r="L146" s="19">
        <f t="shared" ref="L146" si="71">SUM(L139:L145)</f>
        <v>73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8.35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3.15</v>
      </c>
      <c r="H148" s="43">
        <v>3.55</v>
      </c>
      <c r="I148" s="43">
        <v>20.838000000000001</v>
      </c>
      <c r="J148" s="43">
        <v>127.9</v>
      </c>
      <c r="K148" s="44">
        <v>108</v>
      </c>
      <c r="L148" s="43">
        <v>9.9700000000000006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45.76</v>
      </c>
    </row>
    <row r="150" spans="1:12" ht="14.4" x14ac:dyDescent="0.3">
      <c r="A150" s="23"/>
      <c r="B150" s="15"/>
      <c r="C150" s="11"/>
      <c r="D150" s="7" t="s">
        <v>29</v>
      </c>
      <c r="E150" s="42" t="s">
        <v>71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19.71</v>
      </c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0.22</v>
      </c>
      <c r="H151" s="43">
        <v>0</v>
      </c>
      <c r="I151" s="43">
        <v>24.42</v>
      </c>
      <c r="J151" s="43">
        <v>98.56</v>
      </c>
      <c r="K151" s="44">
        <v>349</v>
      </c>
      <c r="L151" s="43">
        <v>5.61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2.52</v>
      </c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2.08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21.27</v>
      </c>
      <c r="H156" s="19">
        <f t="shared" si="72"/>
        <v>23.09</v>
      </c>
      <c r="I156" s="19">
        <f t="shared" si="72"/>
        <v>114.428</v>
      </c>
      <c r="J156" s="19">
        <f t="shared" si="72"/>
        <v>753.22</v>
      </c>
      <c r="K156" s="25"/>
      <c r="L156" s="19">
        <f t="shared" ref="L156" si="73">SUM(L147:L155)</f>
        <v>93.999999999999986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1465</v>
      </c>
      <c r="G157" s="32">
        <f t="shared" ref="G157" si="74">G146+G156</f>
        <v>36.78</v>
      </c>
      <c r="H157" s="32">
        <f t="shared" ref="H157" si="75">H146+H156</f>
        <v>43.42</v>
      </c>
      <c r="I157" s="32">
        <f t="shared" ref="I157" si="76">I146+I156</f>
        <v>203.81799999999998</v>
      </c>
      <c r="J157" s="32">
        <f t="shared" ref="J157:L157" si="77">J146+J156</f>
        <v>1431.33</v>
      </c>
      <c r="K157" s="32"/>
      <c r="L157" s="32">
        <f t="shared" si="77"/>
        <v>167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66</v>
      </c>
      <c r="F158" s="40">
        <v>165</v>
      </c>
      <c r="G158" s="40">
        <v>3.6</v>
      </c>
      <c r="H158" s="40">
        <v>6</v>
      </c>
      <c r="I158" s="40">
        <v>54</v>
      </c>
      <c r="J158" s="40">
        <v>288</v>
      </c>
      <c r="K158" s="41">
        <v>291</v>
      </c>
      <c r="L158" s="40">
        <v>41.3</v>
      </c>
    </row>
    <row r="159" spans="1:12" ht="14.4" x14ac:dyDescent="0.3">
      <c r="A159" s="23"/>
      <c r="B159" s="15"/>
      <c r="C159" s="11"/>
      <c r="D159" s="6"/>
      <c r="E159" s="56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38</v>
      </c>
      <c r="G161" s="43">
        <v>6.45</v>
      </c>
      <c r="H161" s="43">
        <v>7.27</v>
      </c>
      <c r="I161" s="43">
        <v>17.77</v>
      </c>
      <c r="J161" s="43">
        <v>162.25</v>
      </c>
      <c r="K161" s="44">
        <v>3</v>
      </c>
      <c r="L161" s="43">
        <v>10.42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135</v>
      </c>
      <c r="G162" s="43">
        <v>1.5</v>
      </c>
      <c r="H162" s="43">
        <v>0.5</v>
      </c>
      <c r="I162" s="43">
        <v>2.1</v>
      </c>
      <c r="J162" s="43">
        <v>94.5</v>
      </c>
      <c r="K162" s="44">
        <v>338</v>
      </c>
      <c r="L162" s="43">
        <v>17.47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538</v>
      </c>
      <c r="G165" s="19">
        <f t="shared" ref="G165:J165" si="78">SUM(G158:G164)</f>
        <v>11.81</v>
      </c>
      <c r="H165" s="19">
        <f t="shared" si="78"/>
        <v>13.829999999999998</v>
      </c>
      <c r="I165" s="19">
        <f t="shared" si="78"/>
        <v>89.089999999999989</v>
      </c>
      <c r="J165" s="19">
        <f t="shared" si="78"/>
        <v>607.21</v>
      </c>
      <c r="K165" s="25"/>
      <c r="L165" s="19">
        <f t="shared" ref="L165" si="79">SUM(L158:L164)</f>
        <v>73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100</v>
      </c>
      <c r="G166" s="43">
        <v>1.5</v>
      </c>
      <c r="H166" s="43">
        <v>5.2</v>
      </c>
      <c r="I166" s="43">
        <v>9.3000000000000007</v>
      </c>
      <c r="J166" s="43">
        <v>89.83</v>
      </c>
      <c r="K166" s="44">
        <v>24</v>
      </c>
      <c r="L166" s="43">
        <v>10.44</v>
      </c>
    </row>
    <row r="167" spans="1:12" ht="14.4" x14ac:dyDescent="0.3">
      <c r="A167" s="23"/>
      <c r="B167" s="15"/>
      <c r="C167" s="11"/>
      <c r="D167" s="7" t="s">
        <v>27</v>
      </c>
      <c r="E167" s="42" t="s">
        <v>76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13.9</v>
      </c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130</v>
      </c>
      <c r="G168" s="43">
        <v>13.49</v>
      </c>
      <c r="H168" s="43">
        <v>16.2</v>
      </c>
      <c r="I168" s="43">
        <v>17.2</v>
      </c>
      <c r="J168" s="43">
        <v>264.10000000000002</v>
      </c>
      <c r="K168" s="44">
        <v>279</v>
      </c>
      <c r="L168" s="43">
        <v>33.93</v>
      </c>
    </row>
    <row r="169" spans="1:12" ht="14.4" x14ac:dyDescent="0.3">
      <c r="A169" s="23"/>
      <c r="B169" s="15"/>
      <c r="C169" s="11"/>
      <c r="D169" s="7" t="s">
        <v>29</v>
      </c>
      <c r="E169" s="42" t="s">
        <v>39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8.77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2.52</v>
      </c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2.08</v>
      </c>
    </row>
    <row r="173" spans="1:12" ht="14.4" x14ac:dyDescent="0.3">
      <c r="A173" s="23"/>
      <c r="B173" s="15"/>
      <c r="C173" s="11"/>
      <c r="D173" s="6"/>
      <c r="E173" s="42" t="s">
        <v>90</v>
      </c>
      <c r="F173" s="43">
        <v>60</v>
      </c>
      <c r="G173" s="43">
        <v>1.7</v>
      </c>
      <c r="H173" s="43">
        <v>2.2599999999999998</v>
      </c>
      <c r="I173" s="43">
        <v>13.8</v>
      </c>
      <c r="J173" s="43">
        <v>82.34</v>
      </c>
      <c r="K173" s="44" t="s">
        <v>42</v>
      </c>
      <c r="L173" s="43">
        <v>17.46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990</v>
      </c>
      <c r="G175" s="19">
        <f t="shared" ref="G175:J175" si="80">SUM(G166:G174)</f>
        <v>29.959999999999997</v>
      </c>
      <c r="H175" s="19">
        <f t="shared" si="80"/>
        <v>31.75</v>
      </c>
      <c r="I175" s="19">
        <f t="shared" si="80"/>
        <v>144.22000000000003</v>
      </c>
      <c r="J175" s="19">
        <f t="shared" si="80"/>
        <v>977.81000000000017</v>
      </c>
      <c r="K175" s="25"/>
      <c r="L175" s="19">
        <f t="shared" ref="L175" si="81">SUM(L166:L174)</f>
        <v>94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1528</v>
      </c>
      <c r="G176" s="32">
        <f t="shared" ref="G176" si="82">G165+G175</f>
        <v>41.769999999999996</v>
      </c>
      <c r="H176" s="32">
        <f t="shared" ref="H176" si="83">H165+H175</f>
        <v>45.58</v>
      </c>
      <c r="I176" s="32">
        <f t="shared" ref="I176" si="84">I165+I175</f>
        <v>233.31</v>
      </c>
      <c r="J176" s="32">
        <f t="shared" ref="J176:L176" si="85">J165+J175</f>
        <v>1585.0200000000002</v>
      </c>
      <c r="K176" s="32"/>
      <c r="L176" s="32">
        <f t="shared" si="85"/>
        <v>167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51">
        <v>220</v>
      </c>
      <c r="G177" s="40">
        <v>20.49</v>
      </c>
      <c r="H177" s="43">
        <v>23.95</v>
      </c>
      <c r="I177" s="43">
        <v>43.3</v>
      </c>
      <c r="J177" s="40">
        <v>470.77</v>
      </c>
      <c r="K177" s="52">
        <v>291</v>
      </c>
      <c r="L177" s="51">
        <v>49.91</v>
      </c>
    </row>
    <row r="178" spans="1:12" ht="14.4" x14ac:dyDescent="0.3">
      <c r="A178" s="23"/>
      <c r="B178" s="15"/>
      <c r="C178" s="11"/>
      <c r="D178" s="6"/>
      <c r="E178" s="39" t="s">
        <v>84</v>
      </c>
      <c r="F178" s="51">
        <v>90</v>
      </c>
      <c r="G178" s="40">
        <v>0.33</v>
      </c>
      <c r="H178" s="43">
        <v>0.04</v>
      </c>
      <c r="I178" s="43">
        <v>1.1299999999999999</v>
      </c>
      <c r="J178" s="40">
        <v>6.22</v>
      </c>
      <c r="K178" s="52">
        <v>71</v>
      </c>
      <c r="L178" s="51">
        <v>16.760000000000002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42</v>
      </c>
      <c r="L180" s="43">
        <v>2.52</v>
      </c>
    </row>
    <row r="181" spans="1:12" ht="15" thickBot="1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39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22.599999999999998</v>
      </c>
      <c r="H184" s="19">
        <f t="shared" si="86"/>
        <v>24.209999999999997</v>
      </c>
      <c r="I184" s="19">
        <f t="shared" si="86"/>
        <v>69.489999999999995</v>
      </c>
      <c r="J184" s="19">
        <f t="shared" si="86"/>
        <v>586.33000000000004</v>
      </c>
      <c r="K184" s="25"/>
      <c r="L184" s="19">
        <f t="shared" ref="L184" si="87">SUM(L177:L183)</f>
        <v>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65</v>
      </c>
      <c r="G185" s="43">
        <v>3.44</v>
      </c>
      <c r="H185" s="43">
        <v>0.23</v>
      </c>
      <c r="I185" s="43">
        <v>3.5</v>
      </c>
      <c r="J185" s="43">
        <v>27.8</v>
      </c>
      <c r="K185" s="44">
        <v>54</v>
      </c>
      <c r="L185" s="43">
        <v>20.82</v>
      </c>
    </row>
    <row r="186" spans="1:12" ht="14.4" x14ac:dyDescent="0.3">
      <c r="A186" s="23"/>
      <c r="B186" s="15"/>
      <c r="C186" s="11"/>
      <c r="D186" s="7" t="s">
        <v>27</v>
      </c>
      <c r="E186" s="42" t="s">
        <v>51</v>
      </c>
      <c r="F186" s="44">
        <v>250</v>
      </c>
      <c r="G186" s="43">
        <v>12.37</v>
      </c>
      <c r="H186" s="43">
        <v>11.12</v>
      </c>
      <c r="I186" s="43">
        <v>31.5</v>
      </c>
      <c r="J186" s="43">
        <v>275.62</v>
      </c>
      <c r="K186" s="44">
        <v>103</v>
      </c>
      <c r="L186" s="43">
        <v>9.9499999999999993</v>
      </c>
    </row>
    <row r="187" spans="1:12" ht="14.4" x14ac:dyDescent="0.3">
      <c r="A187" s="23"/>
      <c r="B187" s="15"/>
      <c r="C187" s="11"/>
      <c r="D187" s="7" t="s">
        <v>28</v>
      </c>
      <c r="E187" s="42" t="s">
        <v>57</v>
      </c>
      <c r="F187" s="44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53.43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4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4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5.2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4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2.52</v>
      </c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4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2.08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35.760000000000005</v>
      </c>
      <c r="H194" s="19">
        <f t="shared" si="88"/>
        <v>28.5</v>
      </c>
      <c r="I194" s="19">
        <f t="shared" si="88"/>
        <v>102.28</v>
      </c>
      <c r="J194" s="19">
        <f t="shared" si="88"/>
        <v>806.73</v>
      </c>
      <c r="K194" s="25"/>
      <c r="L194" s="19">
        <f t="shared" ref="L194" si="89">SUM(L185:L193)</f>
        <v>94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1345</v>
      </c>
      <c r="G195" s="32">
        <f t="shared" ref="G195" si="90">G184+G194</f>
        <v>58.36</v>
      </c>
      <c r="H195" s="32">
        <f t="shared" ref="H195" si="91">H184+H194</f>
        <v>52.709999999999994</v>
      </c>
      <c r="I195" s="32">
        <f t="shared" ref="I195" si="92">I184+I194</f>
        <v>171.76999999999998</v>
      </c>
      <c r="J195" s="32">
        <f t="shared" ref="J195:L195" si="93">J184+J194</f>
        <v>1393.06</v>
      </c>
      <c r="K195" s="32"/>
      <c r="L195" s="32">
        <f t="shared" si="93"/>
        <v>167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1432.4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50.893000000000008</v>
      </c>
      <c r="H196" s="34">
        <f t="shared" si="94"/>
        <v>47.981999999999999</v>
      </c>
      <c r="I196" s="34">
        <f t="shared" si="94"/>
        <v>188.44659999999999</v>
      </c>
      <c r="J196" s="34">
        <f t="shared" si="94"/>
        <v>1416.1899999999998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dcterms:created xsi:type="dcterms:W3CDTF">2022-05-16T14:23:56Z</dcterms:created>
  <dcterms:modified xsi:type="dcterms:W3CDTF">2024-11-26T11:20:09Z</dcterms:modified>
</cp:coreProperties>
</file>